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80" windowWidth="20730" windowHeight="10080"/>
  </bookViews>
  <sheets>
    <sheet name="รายงานขอความเห็นชอบ" sheetId="15" r:id="rId1"/>
  </sheets>
  <calcPr calcId="145621"/>
</workbook>
</file>

<file path=xl/calcChain.xml><?xml version="1.0" encoding="utf-8"?>
<calcChain xmlns="http://schemas.openxmlformats.org/spreadsheetml/2006/main">
  <c r="P9" i="15" l="1"/>
  <c r="L11" i="15"/>
  <c r="L34" i="15" l="1"/>
  <c r="L28" i="15"/>
  <c r="L29" i="15"/>
  <c r="L30" i="15"/>
  <c r="L31" i="15"/>
  <c r="L32" i="15"/>
  <c r="L33" i="15"/>
  <c r="L27" i="15" l="1"/>
  <c r="L35" i="15" s="1"/>
  <c r="L38" i="15" l="1"/>
  <c r="F38" i="15" l="1"/>
</calcChain>
</file>

<file path=xl/sharedStrings.xml><?xml version="1.0" encoding="utf-8"?>
<sst xmlns="http://schemas.openxmlformats.org/spreadsheetml/2006/main" count="191" uniqueCount="182">
  <si>
    <t>แหล่งเงิน</t>
  </si>
  <si>
    <t>รหัสแหล่งเงิน</t>
  </si>
  <si>
    <t>รหัสแผนงาน</t>
  </si>
  <si>
    <t>รหัสหน่วยงาน</t>
  </si>
  <si>
    <t>รหัสกองทุน</t>
  </si>
  <si>
    <t>รหัสงาน/โครงการ</t>
  </si>
  <si>
    <t>รหัสกิจกรรม</t>
  </si>
  <si>
    <t>แผนงาน</t>
  </si>
  <si>
    <t>หน่วยงาน</t>
  </si>
  <si>
    <t>กองทุน</t>
  </si>
  <si>
    <t>งานโครงการ</t>
  </si>
  <si>
    <t>กิจกรรม</t>
  </si>
  <si>
    <t>งบประมาณ</t>
  </si>
  <si>
    <t>รหัสงบประมาณ</t>
  </si>
  <si>
    <t>วงเงินงบประมาณค่าพัสดุ</t>
  </si>
  <si>
    <t>รหัสหมวดรายจ่าย</t>
  </si>
  <si>
    <t xml:space="preserve">หมวดรายจ่าย </t>
  </si>
  <si>
    <t xml:space="preserve">ประเภท </t>
  </si>
  <si>
    <t>งบประมาณที่ได้รับ</t>
  </si>
  <si>
    <t>คงเหลือ</t>
  </si>
  <si>
    <t>ขอใช้ครั้งนี้</t>
  </si>
  <si>
    <t>ยอดคงเหลือ</t>
  </si>
  <si>
    <t>ยอดปรับปรุง</t>
  </si>
  <si>
    <t>ยอดคืนเงินสด</t>
  </si>
  <si>
    <t>คงเหลือสุทธิ</t>
  </si>
  <si>
    <t>ผู้ตรวจ</t>
  </si>
  <si>
    <t>หน้าที่ 1/1</t>
  </si>
  <si>
    <t>สำหรับหน่วยงาน</t>
  </si>
  <si>
    <t>ลำดับที่</t>
  </si>
  <si>
    <t>จำนวน</t>
  </si>
  <si>
    <t>ราคาโดยประมาณ</t>
  </si>
  <si>
    <t>หน่วยนับ</t>
  </si>
  <si>
    <t>ต่อหน่วย</t>
  </si>
  <si>
    <t>รวม</t>
  </si>
  <si>
    <t>ราคารวมก่อนภาษี</t>
  </si>
  <si>
    <t>ภาษีมูลค่าเพิ่ม</t>
  </si>
  <si>
    <t>รวมเงินสุทธิ</t>
  </si>
  <si>
    <t>=</t>
  </si>
  <si>
    <t>(ลงชื่อ)……………………………………..</t>
  </si>
  <si>
    <t>มหาวิทยาลัยเทคโนโลยีพระจอมเกล้าพระนครเหนือ</t>
  </si>
  <si>
    <t>(ตัวอักษร)</t>
  </si>
  <si>
    <t>ลายมือชื่อ</t>
  </si>
  <si>
    <t xml:space="preserve">   บาท</t>
  </si>
  <si>
    <t>(ลงชื่อ)……………………………..................................คณบดี/ผู้อำนวยการ</t>
  </si>
  <si>
    <t xml:space="preserve">          วันที่……...................................................................</t>
  </si>
  <si>
    <t>(ลงชื่อ)………………..................................................................รองอธิการบดี</t>
  </si>
  <si>
    <t>จำนวนเงินที่ขอซื้อ/จ้าง</t>
  </si>
  <si>
    <t>จึงเรียนมาเพื่อโปรดอนุมัติให้จัดซื้อ/จัดจ้าง</t>
  </si>
  <si>
    <t>(ลงชื่อ)………………………………................................หัวหน้าเจ้าหน้าที่</t>
  </si>
  <si>
    <t xml:space="preserve">เหตุผลความจำเป็นที่จะต้องซื้อ/จ้าง  </t>
  </si>
  <si>
    <t>เจ้าหน้าที่</t>
  </si>
  <si>
    <t>หัวหน้าแผนก/สาขา</t>
  </si>
  <si>
    <t>หัวหน้าภาควิชา/สำนักงาน/ฝ่าย</t>
  </si>
  <si>
    <t xml:space="preserve">              วันที่……..............................................................</t>
  </si>
  <si>
    <t xml:space="preserve">                 วันที่…….........................................................................</t>
  </si>
  <si>
    <t xml:space="preserve">                  วันที่…….......................................................................</t>
  </si>
  <si>
    <t>รายงานขอความเห็นชอบโดยวิธีเฉพาะเจาะจง</t>
  </si>
  <si>
    <t>ชื่อ - สกุล เจ้าหน้าที่หรือผู้ที่ได้รับมอบหมาย</t>
  </si>
  <si>
    <t>ด้วยหน่วยงานมีความจำเป็นต้องดำเนินการจัดซื้อ/จัดจ้างพัสดุ ตามเหตุผลข้างต้น  ดังรายการต่อไปนี้</t>
  </si>
  <si>
    <t>เจ้าหน้าที่หรือผู้ที่ได้รับมอบหมาย</t>
  </si>
  <si>
    <t xml:space="preserve">     </t>
  </si>
  <si>
    <t xml:space="preserve">      ค่าใช้จ่ายในการฝึกอบรม การจัดงาน และการประชุมของหน่วยงานของรัฐ</t>
  </si>
  <si>
    <t xml:space="preserve">      หรือผู้รับผิดชอบในการปฏิบัติงาน นั้น ดำเนินการไปก่อนแล้วรีบรายงานขอความเห็นชอบต่อหัวหน้าหน่วยงานของรัฐฯ</t>
  </si>
  <si>
    <t>รหัสงานบริการวิชาการ</t>
  </si>
  <si>
    <t>คณะครุศาสตร์อุตสาหกรรม</t>
  </si>
  <si>
    <t>แผนงานจัดการศึกษาระดับอุดมศึกษา</t>
  </si>
  <si>
    <t>แผนงานวิจัย</t>
  </si>
  <si>
    <t>วัสดุสิ้นเปลืองสำนักงาน</t>
  </si>
  <si>
    <t>แผนงานบริการวิชาการแก่สังคม</t>
  </si>
  <si>
    <t>วัสดุสิ้นเปลืองยานพาหนะและขนส่ง</t>
  </si>
  <si>
    <t>แผนงานบริหารการศึกษา</t>
  </si>
  <si>
    <t>วัสดุสิ้นเปลืองไฟฟ้าและวิทยุ</t>
  </si>
  <si>
    <t>แผนงานทำนุบำรุงศิลปวัฒนธรรม</t>
  </si>
  <si>
    <t>วัสดุสิ้นเปลืองโฆษณาและเผยแพร่</t>
  </si>
  <si>
    <t>แผนงานทั่วไป</t>
  </si>
  <si>
    <t>วัสดุสิ้นเปลืองการเกษตร</t>
  </si>
  <si>
    <t>เงินงบประมาณแผ่นดิน-เงินจัดสรร</t>
  </si>
  <si>
    <t>วัสดุสิ้นเปลืองโรงงาน</t>
  </si>
  <si>
    <t>เงินงบประมาณแผ่นดิน-เงินงบกลาง</t>
  </si>
  <si>
    <t>วัสดุสิ้นเปลืองก่อสร้าง</t>
  </si>
  <si>
    <t>เงินงบประมาณแผ่นดิน-เงินงบประมาณเบิกแทนกัน</t>
  </si>
  <si>
    <t>วัสดุสิ้นเปลืองสำรวจ</t>
  </si>
  <si>
    <t>เงินงบประมาณแผ่นดิน-เงินนอกงบประมาณ</t>
  </si>
  <si>
    <t>วัสดุสิ้นเปลืองวิทยาศาสตร์หรือการแพทย์</t>
  </si>
  <si>
    <t>เงินงบประมาณแผ่นดิน-เงินกันเหลื่อม</t>
  </si>
  <si>
    <t>วัสดุสิ้นเปลืองคอมพิวเตอร์</t>
  </si>
  <si>
    <t>เงินงบประมาณแผ่นดิน-เงินจัดสรร (งบบุคลากร)</t>
  </si>
  <si>
    <t>วัสดุสิ้นเปลืองการศึกษา</t>
  </si>
  <si>
    <t>เงินงบประมาณแผ่นดิน-เงินจัดสรร (งบบุคลากรข้าราชการ)</t>
  </si>
  <si>
    <t>วัสดุสิ้นเปลืองงานบ้านและงานครัว</t>
  </si>
  <si>
    <t>เงินงบประมาณแผ่นดิน-เหลือจ่าย</t>
  </si>
  <si>
    <t>วัสดุสิ้นเปลืองกีฬา/กายภาพ</t>
  </si>
  <si>
    <t>เงินจัดสรรให้หน่วยงาน</t>
  </si>
  <si>
    <t>วัสดุสิ้นเปลืองงานดนตรี/นาฏศิลป์</t>
  </si>
  <si>
    <t>เงินจัดสรรโครงการบริหาร สนอ.</t>
  </si>
  <si>
    <t>วัสดุสิ้นเปลืองงานอาวุธ</t>
  </si>
  <si>
    <t>เงินจัดสรรงานบริการวิชาการ (หน่วยงาน)</t>
  </si>
  <si>
    <t>วัสดุสิ้นเปลืองงานสนาม</t>
  </si>
  <si>
    <t>เงินจัดสรรค่าลงทะเบียนภาคฤดูร้อน (หน่วยงาน)</t>
  </si>
  <si>
    <t>วัสดุสิ้นเปลืองงานเชื้อเพลิงและหล่อลื่น</t>
  </si>
  <si>
    <t>เงินจัดสรรค่าลงทะเบียนโครงการหลักสูตรพิเศษ (หน่วยงาน)</t>
  </si>
  <si>
    <t>วัสดุสิ้นเปลืองงานเครื่องแต่งกาย</t>
  </si>
  <si>
    <t>เงินจัดสรรเงินอุดหนุนโครงการหลักสูตรพิเศษ (หน่วยงาน)</t>
  </si>
  <si>
    <t>วัสดุสิ้นเปลืองงานอื่น ๆ</t>
  </si>
  <si>
    <t>เงินบริการวิชาการ (หน่วยงาน)</t>
  </si>
  <si>
    <t>ครุภัณฑ์สำนักงาน</t>
  </si>
  <si>
    <t>เงินค่าธรรมเนียมระหว่างการศึกษา (หน่วยงาน)</t>
  </si>
  <si>
    <t>ครุภัณฑ์ยานพาหนะและขนส่ง</t>
  </si>
  <si>
    <t>เงินอุดหนุนการวิจัยจากแหล่งเงินภายนอก (หน่วยงาน)</t>
  </si>
  <si>
    <t>ครุภัณฑ์ไฟฟ้าและวิทยุ</t>
  </si>
  <si>
    <t>เงินโครงการบริหารเฉพาะกิจ (หน่วยงาน)</t>
  </si>
  <si>
    <t>ครุภัณฑ์โฆษณาและเผยแพร่</t>
  </si>
  <si>
    <t>เงินอื่นๆ (หน่วยงาน)</t>
  </si>
  <si>
    <t>ครุภัณฑ์การเกษตร</t>
  </si>
  <si>
    <t>เงินยืมทดรองจ่าย (หน่วยงาน)</t>
  </si>
  <si>
    <t>ครุภัณฑ์โรงงาน</t>
  </si>
  <si>
    <t>เงินกันเหลื่อม (หน่วยงาน)</t>
  </si>
  <si>
    <t>ครุภัณฑ์ก่อสร้าง</t>
  </si>
  <si>
    <t>เงินเหลือจ่าย-เงินจัดสรรค่าลงทะเบียนภาคฤดูร้อน (หน่วยงาน)</t>
  </si>
  <si>
    <t>ครุภัณฑ์งานบ้านและครัว</t>
  </si>
  <si>
    <t>เงินเหลือจ่าย-เงินจัดสรรค่าลงทะเบียนโครงการหลักสูตรพิเศษ (หน่วยงาน)</t>
  </si>
  <si>
    <t>ครุภัณฑ์การกีฬา/กายภาพ</t>
  </si>
  <si>
    <t>เงินเหลือจ่าย-เงินจัดสรรเงินอุดหนุนโครงการหลักสูตรพิเศษ (หน่วยงาน)</t>
  </si>
  <si>
    <t>ครุภัณฑ์ดนตรี/นาฎศิลป์</t>
  </si>
  <si>
    <t>เงินเหลือจ่าย-เงินบริการวิชาการ (หน่วยงาน)</t>
  </si>
  <si>
    <t>ครุภัณฑ์อาวุธ</t>
  </si>
  <si>
    <t>เงินเหลือจ่าย-เงินค่าธรรมเนียมระหว่างการศึกษา (หน่วยงาน)</t>
  </si>
  <si>
    <t>ครุภัณฑ์สนาม</t>
  </si>
  <si>
    <t>เงินเหลือจ่าย-เงินอุดหนุนการวิจัยจากแหล่งเงินภายนอก (หน่วยงาน)</t>
  </si>
  <si>
    <t>ครุภัณฑ์อื่น</t>
  </si>
  <si>
    <t>เงินเหลือจ่าย-เงินโครงการบริหารเฉพาะกิจ (หน่วยงาน)</t>
  </si>
  <si>
    <t>เงินเหลือจ่าย-เงินอื่นๆ (หน่วยงาน)</t>
  </si>
  <si>
    <t>สำนักงานคณบดีคณะครุศาสตร์อุตสาหกรรม</t>
  </si>
  <si>
    <t>เงินทุนคณะ</t>
  </si>
  <si>
    <t>ภาควิชาครุศาสตร์ไฟฟ้า</t>
  </si>
  <si>
    <t>เงินจัดสรรโครงการพัฒนาสถาบันฯ</t>
  </si>
  <si>
    <t>ภาควิชาครุศาสตร์โยธา</t>
  </si>
  <si>
    <t>เงินจัดสรรพัฒนาวิชาการ 10%</t>
  </si>
  <si>
    <t>ภาควิชาครุศาสตร์เทคโนโลยี</t>
  </si>
  <si>
    <t>โครงการบำรุงสุขภาพ</t>
  </si>
  <si>
    <t>ภาควิชาคอมพิวเตอร์ศึกษา</t>
  </si>
  <si>
    <t>เงินโครงการหลักสูตรพิเศษ (บริหารส่วนกลาง)</t>
  </si>
  <si>
    <t>ภาควิชาบริหารธุรกิจอุตสาหกรรม</t>
  </si>
  <si>
    <t>เงินโครงการบริหารเฉพาะกิจ (บริหารส่วนกลาง)</t>
  </si>
  <si>
    <t>ศูนย์บูรณาการวิชาชีพครุศาสตร์อุตสาหกรรม</t>
  </si>
  <si>
    <t>เงินรับสมัครนักศึกษาใหม่ (บริหารส่วนกลาง)</t>
  </si>
  <si>
    <t>เงินบริการวิชาการ (บริหารส่วนกลาง)</t>
  </si>
  <si>
    <t>เงินอุดหนุนการวิจัยจากแหล่งภายนอก (บริหารส่วนกลาง)</t>
  </si>
  <si>
    <t>เงินค่าลงทะเบียน (บริหารส่วนกลาง)</t>
  </si>
  <si>
    <t>เงินอื่นๆ (บริหารส่วนกลาง)</t>
  </si>
  <si>
    <t>เงินยืมทุนหมุนเวียน (บริหารส่วนกลาง)</t>
  </si>
  <si>
    <t>เงินยืมทดรองราชการ (บริหารส่วนกลาง)</t>
  </si>
  <si>
    <t>เงินทดรองราชการ เช่น ค่าสอน ค่ารักษา ค่าจ้าง ฯลฯ (บริหารส่วนกลาง)</t>
  </si>
  <si>
    <t>เงินยืมทดรองจ่าย (บริหารส่วนกลาง)</t>
  </si>
  <si>
    <t>เงินกันเหลื่อม (บริหารส่วนกลาง)</t>
  </si>
  <si>
    <t>วัสดุ</t>
  </si>
  <si>
    <r>
      <rPr>
        <b/>
        <sz val="11"/>
        <rFont val="Wingdings 2"/>
        <family val="1"/>
        <charset val="2"/>
      </rPr>
      <t xml:space="preserve">  </t>
    </r>
    <r>
      <rPr>
        <b/>
        <sz val="11"/>
        <rFont val="TH SarabunPSK"/>
        <family val="2"/>
      </rPr>
      <t xml:space="preserve"> วัสดุ               </t>
    </r>
  </si>
  <si>
    <r>
      <rPr>
        <b/>
        <sz val="11"/>
        <rFont val="Wingdings 2"/>
        <family val="1"/>
        <charset val="2"/>
      </rPr>
      <t xml:space="preserve"> £</t>
    </r>
    <r>
      <rPr>
        <b/>
        <sz val="11"/>
        <rFont val="TH SarabunPSK"/>
        <family val="2"/>
      </rPr>
      <t xml:space="preserve">  ครุภัณฑ์</t>
    </r>
  </si>
  <si>
    <r>
      <rPr>
        <b/>
        <sz val="11"/>
        <rFont val="Wingdings 2"/>
        <family val="1"/>
        <charset val="2"/>
      </rPr>
      <t xml:space="preserve"> £</t>
    </r>
    <r>
      <rPr>
        <b/>
        <sz val="15.4"/>
        <rFont val="TH SarabunPSK"/>
        <family val="2"/>
      </rPr>
      <t xml:space="preserve">  </t>
    </r>
    <r>
      <rPr>
        <b/>
        <sz val="11"/>
        <rFont val="TH SarabunPSK"/>
        <family val="2"/>
      </rPr>
      <t>อื่นๆ</t>
    </r>
  </si>
  <si>
    <r>
      <rPr>
        <b/>
        <sz val="11"/>
        <rFont val="Wingdings 2"/>
        <family val="1"/>
        <charset val="2"/>
      </rPr>
      <t xml:space="preserve"> £</t>
    </r>
    <r>
      <rPr>
        <b/>
        <sz val="11"/>
        <rFont val="TH SarabunPSK"/>
        <family val="2"/>
      </rPr>
      <t xml:space="preserve">  ค่าใช้สอย        </t>
    </r>
  </si>
  <si>
    <r>
      <rPr>
        <b/>
        <sz val="11"/>
        <rFont val="Wingdings 2"/>
        <family val="1"/>
        <charset val="2"/>
      </rPr>
      <t xml:space="preserve"> £</t>
    </r>
    <r>
      <rPr>
        <b/>
        <sz val="11"/>
        <rFont val="TH SarabunPSK"/>
        <family val="2"/>
      </rPr>
      <t xml:space="preserve">  ที่ดินและสิ่งก่อสร้าง</t>
    </r>
  </si>
  <si>
    <t xml:space="preserve">      ตามมาตรา 56 (2)(ข) ระเบียบข้อ 79 วรรค 2  ในกรณีที่มีความจำเป็นเร่งด่วนที่เกิดขึ้นโดยไม่ได้คาดหมายไว้ก่อนและไม่อาจดำเนินการปกติได้ทัน ให้เจ้าหน้าที่</t>
  </si>
  <si>
    <t xml:space="preserve"> (ลงชื่อ)………………...........................…....................อธิการบดี</t>
  </si>
  <si>
    <t xml:space="preserve">      ตามหนังสือด่วนที่สุด ที่ กค(กวจ)0405.2/ว 119 ลงวันที่ 7 มีนาคม 2561 เรื่อง แนวปฏิบัติในการดำเนินการจัดหาพัสดุ ที่เกี่ยวกับค่าใช้จ่ายในการบริหาร</t>
  </si>
  <si>
    <t>เรียน  อธิการบดี</t>
  </si>
  <si>
    <t xml:space="preserve">  </t>
  </si>
  <si>
    <t xml:space="preserve">เลขที่  </t>
  </si>
  <si>
    <t>รายการและรายละเอียด</t>
  </si>
  <si>
    <t>ใช้ไปในครั้งก่อน</t>
  </si>
  <si>
    <t>หมายเหตุ</t>
  </si>
  <si>
    <t>ส่วนลด</t>
  </si>
  <si>
    <r>
      <rPr>
        <b/>
        <sz val="12"/>
        <rFont val="TH SarabunPSK"/>
        <family val="2"/>
      </rPr>
      <t xml:space="preserve">เหตุผลที่ต้องซื้อ/จ้าง โดยวิธีเฉพาะเจาะจง  เนื่องจาก  </t>
    </r>
    <r>
      <rPr>
        <b/>
        <sz val="11"/>
        <color theme="1"/>
        <rFont val="Wingdings 2"/>
        <family val="1"/>
        <charset val="2"/>
      </rPr>
      <t/>
    </r>
  </si>
  <si>
    <r>
      <t xml:space="preserve">หลักเกณฑ์ในการพิจารณา         เกณฑ์ราคา (Price)       </t>
    </r>
    <r>
      <rPr>
        <b/>
        <sz val="10"/>
        <rFont val="Wingdings 2"/>
        <family val="1"/>
        <charset val="2"/>
      </rPr>
      <t>£</t>
    </r>
    <r>
      <rPr>
        <b/>
        <sz val="10"/>
        <rFont val="TH SarabunPSK"/>
        <family val="2"/>
      </rPr>
      <t xml:space="preserve">  เกณฑ์ประสิทธิภาพต่อราคา (Price Performance)</t>
    </r>
  </si>
  <si>
    <r>
      <rPr>
        <b/>
        <sz val="10"/>
        <rFont val="Wingdings 2"/>
        <family val="1"/>
        <charset val="2"/>
      </rPr>
      <t xml:space="preserve">  £</t>
    </r>
    <r>
      <rPr>
        <b/>
        <sz val="10"/>
        <rFont val="TH SarabunPSK"/>
        <family val="2"/>
      </rPr>
      <t xml:space="preserve">  เห็นควรอนุมัติ                  </t>
    </r>
  </si>
  <si>
    <r>
      <rPr>
        <b/>
        <sz val="10"/>
        <rFont val="Wingdings 2"/>
        <family val="1"/>
        <charset val="2"/>
      </rPr>
      <t xml:space="preserve">  £</t>
    </r>
    <r>
      <rPr>
        <b/>
        <sz val="10"/>
        <rFont val="TH SarabunPSK"/>
        <family val="2"/>
      </rPr>
      <t xml:space="preserve">  เห็นควรอนุมัติ </t>
    </r>
    <r>
      <rPr>
        <b/>
        <sz val="10"/>
        <rFont val="Wingdings 2"/>
        <family val="1"/>
        <charset val="2"/>
      </rPr>
      <t xml:space="preserve">   £</t>
    </r>
    <r>
      <rPr>
        <b/>
        <sz val="10"/>
        <rFont val="TH SarabunPSK"/>
        <family val="2"/>
      </rPr>
      <t xml:space="preserve">  อนุมัติ</t>
    </r>
  </si>
  <si>
    <r>
      <rPr>
        <b/>
        <sz val="10"/>
        <rFont val="Wingdings 2"/>
        <family val="1"/>
        <charset val="2"/>
      </rPr>
      <t xml:space="preserve">  £</t>
    </r>
    <r>
      <rPr>
        <b/>
        <sz val="10"/>
        <rFont val="TH SarabunPSK"/>
        <family val="2"/>
      </rPr>
      <t xml:space="preserve">  อนุมัติ                  </t>
    </r>
  </si>
  <si>
    <t xml:space="preserve">วันที่   </t>
  </si>
  <si>
    <t xml:space="preserve">ปีงบประมาณ  </t>
  </si>
  <si>
    <t>เล่มที่  105</t>
  </si>
  <si>
    <t>……………..................</t>
  </si>
  <si>
    <t xml:space="preserve">การจัดซื้อจัดจ้างพัสดุที่ดำเนินการไปก่อน เจ้าหน้าที่หรือผู้ที่ได้รับมอบหมายดำเนินการไปก่อนต้องลงนาม เพื่อใช้เป็นรายงานขอความเห็นชอบและเป็นหลักฐานในการตรวจรับ ตามเอกสารการส่งของเลขที่ ….   ลงวันที่ …. </t>
  </si>
  <si>
    <t>จาก…... ดังมีรายนามต่อไปนี้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</si>
</sst>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00"/>
    <numFmt numFmtId="188" formatCode="#,##0.00_ ;\-#,##0.00\ "/>
  </numFmts>
  <fonts count="2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u/>
      <sz val="11"/>
      <name val="TH Sarabun New"/>
      <family val="2"/>
    </font>
    <font>
      <b/>
      <sz val="11"/>
      <color theme="1"/>
      <name val="Wingdings 2"/>
      <family val="1"/>
      <charset val="2"/>
    </font>
    <font>
      <b/>
      <sz val="10"/>
      <name val="TH SarabunPSK"/>
      <family val="2"/>
    </font>
    <font>
      <b/>
      <sz val="19"/>
      <name val="TH SarabunPSK"/>
      <family val="2"/>
    </font>
    <font>
      <b/>
      <sz val="11"/>
      <name val="Wingdings 2"/>
      <family val="1"/>
      <charset val="2"/>
    </font>
    <font>
      <b/>
      <sz val="15.4"/>
      <name val="TH SarabunPSK"/>
      <family val="2"/>
    </font>
    <font>
      <b/>
      <sz val="16"/>
      <name val="TH Sarabun New"/>
      <family val="2"/>
    </font>
    <font>
      <b/>
      <sz val="12"/>
      <name val="TH SarabunPSK"/>
      <family val="2"/>
    </font>
    <font>
      <b/>
      <u/>
      <sz val="11"/>
      <name val="TH SarabunPSK"/>
      <family val="2"/>
    </font>
    <font>
      <b/>
      <sz val="11"/>
      <name val="Angsana New"/>
      <family val="1"/>
    </font>
    <font>
      <b/>
      <sz val="9"/>
      <name val="Tahoma"/>
      <family val="2"/>
      <charset val="222"/>
      <scheme val="minor"/>
    </font>
    <font>
      <b/>
      <sz val="14"/>
      <name val="TH SarabunPSK"/>
      <family val="2"/>
    </font>
    <font>
      <b/>
      <sz val="9"/>
      <name val="Tahoma"/>
      <family val="2"/>
      <scheme val="minor"/>
    </font>
    <font>
      <b/>
      <sz val="11"/>
      <name val="TH Sarabun New"/>
      <family val="2"/>
    </font>
    <font>
      <b/>
      <sz val="10"/>
      <name val="Wingdings 2"/>
      <family val="1"/>
      <charset val="2"/>
    </font>
    <font>
      <b/>
      <sz val="1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4" fillId="0" borderId="5" xfId="8" applyFont="1" applyBorder="1" applyAlignment="1">
      <alignment horizontal="left" vertical="center"/>
    </xf>
    <xf numFmtId="0" fontId="4" fillId="0" borderId="0" xfId="8" applyFont="1" applyBorder="1" applyAlignment="1">
      <alignment horizontal="left" vertical="center"/>
    </xf>
    <xf numFmtId="0" fontId="4" fillId="0" borderId="8" xfId="8" applyFont="1" applyBorder="1" applyAlignment="1">
      <alignment horizontal="left" vertical="center"/>
    </xf>
    <xf numFmtId="0" fontId="4" fillId="0" borderId="19" xfId="8" applyFont="1" applyBorder="1" applyAlignment="1">
      <alignment horizontal="left" vertical="center"/>
    </xf>
    <xf numFmtId="0" fontId="10" fillId="0" borderId="5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4" fillId="0" borderId="9" xfId="8" applyFont="1" applyBorder="1" applyAlignment="1">
      <alignment horizontal="left" vertical="center"/>
    </xf>
    <xf numFmtId="0" fontId="4" fillId="0" borderId="6" xfId="8" applyFont="1" applyBorder="1" applyAlignment="1">
      <alignment vertical="center"/>
    </xf>
    <xf numFmtId="0" fontId="4" fillId="0" borderId="6" xfId="8" applyFont="1" applyBorder="1" applyAlignment="1">
      <alignment horizontal="left" vertical="center"/>
    </xf>
    <xf numFmtId="0" fontId="5" fillId="0" borderId="11" xfId="8" applyFont="1" applyBorder="1" applyAlignment="1">
      <alignment horizontal="left" vertical="center"/>
    </xf>
    <xf numFmtId="0" fontId="4" fillId="0" borderId="1" xfId="8" applyFont="1" applyBorder="1" applyAlignment="1">
      <alignment vertical="center"/>
    </xf>
    <xf numFmtId="0" fontId="4" fillId="0" borderId="1" xfId="8" applyFont="1" applyBorder="1" applyAlignment="1">
      <alignment horizontal="left" vertical="center"/>
    </xf>
    <xf numFmtId="0" fontId="5" fillId="0" borderId="12" xfId="8" applyFont="1" applyBorder="1" applyAlignment="1">
      <alignment horizontal="center" vertical="center"/>
    </xf>
    <xf numFmtId="0" fontId="5" fillId="0" borderId="0" xfId="8" applyFont="1" applyBorder="1" applyAlignment="1">
      <alignment horizontal="center" vertical="center"/>
    </xf>
    <xf numFmtId="0" fontId="4" fillId="0" borderId="10" xfId="8" applyFont="1" applyBorder="1" applyAlignment="1">
      <alignment horizontal="left" vertical="center"/>
    </xf>
    <xf numFmtId="0" fontId="13" fillId="0" borderId="0" xfId="8" applyFont="1" applyBorder="1" applyAlignment="1">
      <alignment horizontal="right" vertical="center"/>
    </xf>
    <xf numFmtId="0" fontId="9" fillId="0" borderId="10" xfId="8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right" vertical="top"/>
    </xf>
    <xf numFmtId="0" fontId="4" fillId="0" borderId="0" xfId="8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49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4" fillId="0" borderId="0" xfId="0" applyFont="1" applyAlignment="1"/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0" borderId="0" xfId="0" applyFont="1"/>
    <xf numFmtId="0" fontId="4" fillId="0" borderId="17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43" fontId="9" fillId="0" borderId="2" xfId="1" applyFont="1" applyBorder="1" applyAlignment="1">
      <alignment vertical="center"/>
    </xf>
    <xf numFmtId="0" fontId="14" fillId="0" borderId="0" xfId="0" applyNumberFormat="1" applyFont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43" fontId="9" fillId="0" borderId="15" xfId="1" applyFont="1" applyBorder="1" applyAlignment="1">
      <alignment vertical="center"/>
    </xf>
    <xf numFmtId="0" fontId="17" fillId="0" borderId="0" xfId="0" applyFont="1" applyAlignment="1">
      <alignment wrapText="1"/>
    </xf>
    <xf numFmtId="0" fontId="4" fillId="0" borderId="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4" fontId="4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0" fontId="20" fillId="0" borderId="8" xfId="0" applyFont="1" applyBorder="1" applyAlignment="1">
      <alignment horizontal="right" vertical="center"/>
    </xf>
    <xf numFmtId="0" fontId="16" fillId="0" borderId="15" xfId="0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9" fillId="0" borderId="8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187" fontId="4" fillId="0" borderId="5" xfId="0" applyNumberFormat="1" applyFont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4" fontId="15" fillId="0" borderId="15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4" fontId="15" fillId="0" borderId="0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4" fillId="0" borderId="0" xfId="0" applyFont="1" applyAlignment="1"/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6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8" fontId="4" fillId="0" borderId="2" xfId="1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left" vertical="top"/>
    </xf>
    <xf numFmtId="4" fontId="4" fillId="0" borderId="7" xfId="0" applyNumberFormat="1" applyFont="1" applyBorder="1" applyAlignment="1">
      <alignment horizontal="left" vertical="top"/>
    </xf>
    <xf numFmtId="4" fontId="4" fillId="0" borderId="14" xfId="0" applyNumberFormat="1" applyFont="1" applyBorder="1" applyAlignment="1">
      <alignment horizontal="left" vertical="top"/>
    </xf>
    <xf numFmtId="187" fontId="4" fillId="0" borderId="4" xfId="0" applyNumberFormat="1" applyFont="1" applyBorder="1" applyAlignment="1">
      <alignment horizontal="right" vertical="center"/>
    </xf>
    <xf numFmtId="2" fontId="4" fillId="0" borderId="5" xfId="12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0" xfId="8" applyFont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4" fillId="0" borderId="9" xfId="8" applyFont="1" applyFill="1" applyBorder="1" applyAlignment="1">
      <alignment horizontal="left" vertical="center"/>
    </xf>
    <xf numFmtId="0" fontId="14" fillId="0" borderId="5" xfId="8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" fontId="7" fillId="0" borderId="0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9" fillId="0" borderId="19" xfId="8" applyFont="1" applyFill="1" applyBorder="1" applyAlignment="1">
      <alignment horizontal="left" vertical="center"/>
    </xf>
    <xf numFmtId="4" fontId="9" fillId="0" borderId="6" xfId="0" applyNumberFormat="1" applyFont="1" applyBorder="1" applyAlignment="1">
      <alignment horizontal="left" vertical="center"/>
    </xf>
    <xf numFmtId="4" fontId="9" fillId="0" borderId="0" xfId="0" applyNumberFormat="1" applyFont="1" applyBorder="1" applyAlignment="1">
      <alignment horizontal="left" vertical="center"/>
    </xf>
    <xf numFmtId="4" fontId="9" fillId="0" borderId="8" xfId="0" applyNumberFormat="1" applyFont="1" applyBorder="1" applyAlignment="1">
      <alignment horizontal="left" vertical="center"/>
    </xf>
    <xf numFmtId="4" fontId="4" fillId="0" borderId="11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4" fontId="4" fillId="0" borderId="12" xfId="0" applyNumberFormat="1" applyFont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left" vertical="top"/>
    </xf>
    <xf numFmtId="4" fontId="4" fillId="0" borderId="7" xfId="0" applyNumberFormat="1" applyFont="1" applyBorder="1" applyAlignment="1">
      <alignment horizontal="left" vertical="top"/>
    </xf>
    <xf numFmtId="4" fontId="4" fillId="0" borderId="14" xfId="0" applyNumberFormat="1" applyFont="1" applyBorder="1" applyAlignment="1">
      <alignment horizontal="left" vertical="top"/>
    </xf>
    <xf numFmtId="2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left" vertical="center"/>
    </xf>
  </cellXfs>
  <cellStyles count="13">
    <cellStyle name="Comma" xfId="1" builtinId="3"/>
    <cellStyle name="Comma 2" xfId="3"/>
    <cellStyle name="Comma 2 2" xfId="7"/>
    <cellStyle name="Comma 2 2 2" xfId="11"/>
    <cellStyle name="Comma 3" xfId="5"/>
    <cellStyle name="Comma 3 2" xfId="9"/>
    <cellStyle name="Normal" xfId="0" builtinId="0"/>
    <cellStyle name="Normal 2" xfId="2"/>
    <cellStyle name="Normal 2 2" xfId="6"/>
    <cellStyle name="Normal 2 2 2" xfId="10"/>
    <cellStyle name="Normal 3" xfId="4"/>
    <cellStyle name="Normal 3 2" xfId="8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65942</xdr:rowOff>
    </xdr:from>
    <xdr:to>
      <xdr:col>1</xdr:col>
      <xdr:colOff>710552</xdr:colOff>
      <xdr:row>3</xdr:row>
      <xdr:rowOff>173731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117232" y="65942"/>
          <a:ext cx="710551" cy="664635"/>
        </a:xfrm>
        <a:prstGeom prst="rect">
          <a:avLst/>
        </a:prstGeom>
      </xdr:spPr>
    </xdr:pic>
    <xdr:clientData/>
  </xdr:twoCellAnchor>
  <xdr:twoCellAnchor>
    <xdr:from>
      <xdr:col>10</xdr:col>
      <xdr:colOff>174625</xdr:colOff>
      <xdr:row>7</xdr:row>
      <xdr:rowOff>55563</xdr:rowOff>
    </xdr:from>
    <xdr:to>
      <xdr:col>10</xdr:col>
      <xdr:colOff>271825</xdr:colOff>
      <xdr:row>7</xdr:row>
      <xdr:rowOff>150813</xdr:rowOff>
    </xdr:to>
    <xdr:sp macro="" textlink="">
      <xdr:nvSpPr>
        <xdr:cNvPr id="274" name="Rectangle 273"/>
        <xdr:cNvSpPr/>
      </xdr:nvSpPr>
      <xdr:spPr>
        <a:xfrm>
          <a:off x="7164510" y="301639044"/>
          <a:ext cx="97200" cy="9525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อ</a:t>
          </a:r>
        </a:p>
      </xdr:txBody>
    </xdr:sp>
    <xdr:clientData/>
  </xdr:twoCellAnchor>
  <xdr:oneCellAnchor>
    <xdr:from>
      <xdr:col>2</xdr:col>
      <xdr:colOff>190500</xdr:colOff>
      <xdr:row>18</xdr:row>
      <xdr:rowOff>55563</xdr:rowOff>
    </xdr:from>
    <xdr:ext cx="103641" cy="97544"/>
    <xdr:pic>
      <xdr:nvPicPr>
        <xdr:cNvPr id="275" name="Picture 27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5673" y="303360871"/>
          <a:ext cx="103641" cy="97544"/>
        </a:xfrm>
        <a:prstGeom prst="rect">
          <a:avLst/>
        </a:prstGeom>
      </xdr:spPr>
    </xdr:pic>
    <xdr:clientData/>
  </xdr:oneCellAnchor>
  <xdr:twoCellAnchor>
    <xdr:from>
      <xdr:col>5</xdr:col>
      <xdr:colOff>15875</xdr:colOff>
      <xdr:row>14</xdr:row>
      <xdr:rowOff>55562</xdr:rowOff>
    </xdr:from>
    <xdr:to>
      <xdr:col>5</xdr:col>
      <xdr:colOff>113075</xdr:colOff>
      <xdr:row>14</xdr:row>
      <xdr:rowOff>150812</xdr:rowOff>
    </xdr:to>
    <xdr:sp macro="" textlink="">
      <xdr:nvSpPr>
        <xdr:cNvPr id="276" name="Rectangle 275"/>
        <xdr:cNvSpPr/>
      </xdr:nvSpPr>
      <xdr:spPr>
        <a:xfrm>
          <a:off x="2719510" y="302686793"/>
          <a:ext cx="97200" cy="9525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อ</a:t>
          </a:r>
        </a:p>
      </xdr:txBody>
    </xdr:sp>
    <xdr:clientData/>
  </xdr:twoCellAnchor>
  <xdr:twoCellAnchor>
    <xdr:from>
      <xdr:col>5</xdr:col>
      <xdr:colOff>31748</xdr:colOff>
      <xdr:row>16</xdr:row>
      <xdr:rowOff>39689</xdr:rowOff>
    </xdr:from>
    <xdr:to>
      <xdr:col>5</xdr:col>
      <xdr:colOff>134937</xdr:colOff>
      <xdr:row>16</xdr:row>
      <xdr:rowOff>134939</xdr:rowOff>
    </xdr:to>
    <xdr:sp macro="" textlink="">
      <xdr:nvSpPr>
        <xdr:cNvPr id="277" name="Rectangle 276"/>
        <xdr:cNvSpPr/>
      </xdr:nvSpPr>
      <xdr:spPr>
        <a:xfrm>
          <a:off x="2735383" y="303007958"/>
          <a:ext cx="103189" cy="9525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อ</a:t>
          </a:r>
        </a:p>
      </xdr:txBody>
    </xdr:sp>
    <xdr:clientData/>
  </xdr:twoCellAnchor>
  <xdr:twoCellAnchor>
    <xdr:from>
      <xdr:col>10</xdr:col>
      <xdr:colOff>174625</xdr:colOff>
      <xdr:row>7</xdr:row>
      <xdr:rowOff>55563</xdr:rowOff>
    </xdr:from>
    <xdr:to>
      <xdr:col>10</xdr:col>
      <xdr:colOff>271825</xdr:colOff>
      <xdr:row>7</xdr:row>
      <xdr:rowOff>150813</xdr:rowOff>
    </xdr:to>
    <xdr:sp macro="" textlink="">
      <xdr:nvSpPr>
        <xdr:cNvPr id="279" name="Rectangle 278"/>
        <xdr:cNvSpPr/>
      </xdr:nvSpPr>
      <xdr:spPr>
        <a:xfrm>
          <a:off x="7164510" y="301639044"/>
          <a:ext cx="97200" cy="9525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อ</a:t>
          </a:r>
        </a:p>
      </xdr:txBody>
    </xdr:sp>
    <xdr:clientData/>
  </xdr:twoCellAnchor>
  <xdr:oneCellAnchor>
    <xdr:from>
      <xdr:col>2</xdr:col>
      <xdr:colOff>190500</xdr:colOff>
      <xdr:row>18</xdr:row>
      <xdr:rowOff>55563</xdr:rowOff>
    </xdr:from>
    <xdr:ext cx="103641" cy="97544"/>
    <xdr:pic>
      <xdr:nvPicPr>
        <xdr:cNvPr id="280" name="Picture 27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5673" y="303360871"/>
          <a:ext cx="103641" cy="97544"/>
        </a:xfrm>
        <a:prstGeom prst="rect">
          <a:avLst/>
        </a:prstGeom>
      </xdr:spPr>
    </xdr:pic>
    <xdr:clientData/>
  </xdr:oneCellAnchor>
  <xdr:twoCellAnchor>
    <xdr:from>
      <xdr:col>5</xdr:col>
      <xdr:colOff>15875</xdr:colOff>
      <xdr:row>14</xdr:row>
      <xdr:rowOff>55562</xdr:rowOff>
    </xdr:from>
    <xdr:to>
      <xdr:col>5</xdr:col>
      <xdr:colOff>113075</xdr:colOff>
      <xdr:row>14</xdr:row>
      <xdr:rowOff>150812</xdr:rowOff>
    </xdr:to>
    <xdr:sp macro="" textlink="">
      <xdr:nvSpPr>
        <xdr:cNvPr id="281" name="Rectangle 280"/>
        <xdr:cNvSpPr/>
      </xdr:nvSpPr>
      <xdr:spPr>
        <a:xfrm>
          <a:off x="2719510" y="302686793"/>
          <a:ext cx="97200" cy="95250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อ</a:t>
          </a:r>
        </a:p>
      </xdr:txBody>
    </xdr:sp>
    <xdr:clientData/>
  </xdr:twoCellAnchor>
  <xdr:twoCellAnchor>
    <xdr:from>
      <xdr:col>5</xdr:col>
      <xdr:colOff>31748</xdr:colOff>
      <xdr:row>16</xdr:row>
      <xdr:rowOff>39689</xdr:rowOff>
    </xdr:from>
    <xdr:to>
      <xdr:col>5</xdr:col>
      <xdr:colOff>134937</xdr:colOff>
      <xdr:row>16</xdr:row>
      <xdr:rowOff>134939</xdr:rowOff>
    </xdr:to>
    <xdr:sp macro="" textlink="">
      <xdr:nvSpPr>
        <xdr:cNvPr id="282" name="Rectangle 281"/>
        <xdr:cNvSpPr/>
      </xdr:nvSpPr>
      <xdr:spPr>
        <a:xfrm>
          <a:off x="2735383" y="303007958"/>
          <a:ext cx="103189" cy="9525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view="pageLayout" topLeftCell="A22" zoomScale="110" zoomScaleNormal="100" zoomScalePageLayoutView="110" workbookViewId="0">
      <selection activeCell="O42" sqref="O42"/>
    </sheetView>
  </sheetViews>
  <sheetFormatPr defaultColWidth="9" defaultRowHeight="13.5" customHeight="1"/>
  <cols>
    <col min="1" max="1" width="1.5" style="23" customWidth="1"/>
    <col min="2" max="2" width="10.875" style="23" customWidth="1"/>
    <col min="3" max="3" width="7" style="23" customWidth="1"/>
    <col min="4" max="4" width="5.125" style="23" customWidth="1"/>
    <col min="5" max="5" width="11" style="23" customWidth="1"/>
    <col min="6" max="6" width="24" style="23" customWidth="1"/>
    <col min="7" max="7" width="13.875" style="23" customWidth="1"/>
    <col min="8" max="8" width="2.75" style="23" customWidth="1"/>
    <col min="9" max="9" width="4.75" style="23" customWidth="1"/>
    <col min="10" max="10" width="10.875" style="23" customWidth="1"/>
    <col min="11" max="11" width="12.625" style="23" customWidth="1"/>
    <col min="12" max="12" width="12.75" style="23" customWidth="1"/>
    <col min="13" max="13" width="7.875" style="23" customWidth="1"/>
    <col min="14" max="14" width="2" style="23" customWidth="1"/>
    <col min="15" max="15" width="9.375" style="23" customWidth="1"/>
    <col min="16" max="16" width="11.375" style="23" customWidth="1"/>
    <col min="17" max="17" width="2" style="23" customWidth="1"/>
    <col min="18" max="16384" width="9" style="23"/>
  </cols>
  <sheetData>
    <row r="1" spans="1:24" ht="9" customHeight="1">
      <c r="B1" s="130"/>
      <c r="S1" s="24">
        <v>10</v>
      </c>
      <c r="T1" s="25" t="s">
        <v>65</v>
      </c>
      <c r="U1" s="26"/>
      <c r="V1" s="19"/>
      <c r="W1" s="19"/>
      <c r="X1" s="19"/>
    </row>
    <row r="2" spans="1:24" ht="17.45" customHeight="1">
      <c r="A2" s="19"/>
      <c r="B2" s="130"/>
      <c r="C2" s="132" t="s">
        <v>39</v>
      </c>
      <c r="D2" s="133"/>
      <c r="E2" s="133"/>
      <c r="F2" s="133"/>
      <c r="G2" s="27" t="s">
        <v>178</v>
      </c>
      <c r="H2" s="27"/>
      <c r="I2" s="28" t="s">
        <v>166</v>
      </c>
      <c r="J2" s="28"/>
      <c r="K2" s="19"/>
      <c r="L2" s="19" t="s">
        <v>165</v>
      </c>
      <c r="M2" s="19"/>
      <c r="N2" s="19"/>
      <c r="O2" s="19"/>
      <c r="P2" s="19"/>
      <c r="S2" s="24">
        <v>20</v>
      </c>
      <c r="T2" s="25" t="s">
        <v>66</v>
      </c>
      <c r="U2" s="26"/>
      <c r="V2" s="19"/>
      <c r="W2" s="29" t="s">
        <v>67</v>
      </c>
      <c r="X2" s="19"/>
    </row>
    <row r="3" spans="1:24" ht="17.45" customHeight="1">
      <c r="A3" s="19"/>
      <c r="B3" s="130"/>
      <c r="C3" s="134" t="s">
        <v>64</v>
      </c>
      <c r="D3" s="134"/>
      <c r="E3" s="134"/>
      <c r="F3" s="134"/>
      <c r="G3" s="28" t="s">
        <v>176</v>
      </c>
      <c r="H3" s="28"/>
      <c r="I3" s="28"/>
      <c r="K3" s="19"/>
      <c r="L3" s="19"/>
      <c r="M3" s="19"/>
      <c r="N3" s="19"/>
      <c r="O3" s="19"/>
      <c r="P3" s="19"/>
      <c r="S3" s="24">
        <v>30</v>
      </c>
      <c r="T3" s="25" t="s">
        <v>68</v>
      </c>
      <c r="U3" s="26"/>
      <c r="V3" s="19"/>
      <c r="W3" s="29" t="s">
        <v>69</v>
      </c>
      <c r="X3" s="19"/>
    </row>
    <row r="4" spans="1:24" ht="15.75" customHeight="1">
      <c r="A4" s="19"/>
      <c r="B4" s="131"/>
      <c r="C4" s="135" t="s">
        <v>56</v>
      </c>
      <c r="D4" s="119"/>
      <c r="E4" s="119"/>
      <c r="F4" s="136"/>
      <c r="G4" s="30" t="s">
        <v>177</v>
      </c>
      <c r="H4" s="30"/>
      <c r="I4" s="30"/>
      <c r="J4" s="31"/>
      <c r="K4" s="32"/>
      <c r="L4" s="32"/>
      <c r="M4" s="32"/>
      <c r="N4" s="33"/>
      <c r="S4" s="24">
        <v>40</v>
      </c>
      <c r="T4" s="25" t="s">
        <v>70</v>
      </c>
      <c r="U4" s="26"/>
      <c r="V4" s="19"/>
      <c r="W4" s="29" t="s">
        <v>71</v>
      </c>
      <c r="X4" s="19"/>
    </row>
    <row r="5" spans="1:24" ht="12" customHeight="1">
      <c r="A5" s="19"/>
      <c r="B5" s="34"/>
      <c r="C5" s="34"/>
      <c r="D5" s="34"/>
      <c r="E5" s="34"/>
      <c r="F5" s="5"/>
      <c r="G5" s="6"/>
      <c r="H5" s="6"/>
      <c r="I5" s="33"/>
      <c r="J5" s="33"/>
      <c r="K5" s="7"/>
      <c r="L5" s="7"/>
      <c r="M5" s="7"/>
      <c r="N5" s="7"/>
      <c r="O5" s="35" t="s">
        <v>26</v>
      </c>
      <c r="P5" s="36" t="s">
        <v>27</v>
      </c>
      <c r="S5" s="24">
        <v>50</v>
      </c>
      <c r="T5" s="25" t="s">
        <v>72</v>
      </c>
      <c r="U5" s="37"/>
      <c r="V5" s="19"/>
      <c r="W5" s="29" t="s">
        <v>73</v>
      </c>
      <c r="X5" s="19"/>
    </row>
    <row r="6" spans="1:24" ht="13.5" customHeight="1">
      <c r="A6" s="19"/>
      <c r="B6" s="33" t="s">
        <v>1</v>
      </c>
      <c r="C6" s="38"/>
      <c r="D6" s="33"/>
      <c r="E6" s="33" t="s">
        <v>0</v>
      </c>
      <c r="F6" s="138"/>
      <c r="G6" s="138"/>
      <c r="H6" s="33"/>
      <c r="I6" s="19"/>
      <c r="J6" s="8" t="s">
        <v>15</v>
      </c>
      <c r="K6" s="4">
        <v>5000000</v>
      </c>
      <c r="L6" s="1"/>
      <c r="M6" s="39"/>
      <c r="N6" s="19"/>
      <c r="O6" s="40" t="s">
        <v>18</v>
      </c>
      <c r="P6" s="41"/>
      <c r="S6" s="42">
        <v>90</v>
      </c>
      <c r="T6" s="25" t="s">
        <v>74</v>
      </c>
      <c r="U6" s="26"/>
      <c r="V6" s="19"/>
      <c r="W6" s="29" t="s">
        <v>75</v>
      </c>
      <c r="X6" s="19"/>
    </row>
    <row r="7" spans="1:24" ht="13.5" customHeight="1">
      <c r="A7" s="19"/>
      <c r="B7" s="19" t="s">
        <v>2</v>
      </c>
      <c r="C7" s="38"/>
      <c r="D7" s="19"/>
      <c r="E7" s="19" t="s">
        <v>7</v>
      </c>
      <c r="F7" s="138"/>
      <c r="G7" s="138"/>
      <c r="H7" s="33"/>
      <c r="I7" s="19"/>
      <c r="J7" s="9" t="s">
        <v>16</v>
      </c>
      <c r="K7" s="43" t="s">
        <v>155</v>
      </c>
      <c r="L7" s="71"/>
      <c r="M7" s="3"/>
      <c r="N7" s="2"/>
      <c r="O7" s="44" t="s">
        <v>168</v>
      </c>
      <c r="P7" s="45"/>
      <c r="S7" s="42">
        <v>101010</v>
      </c>
      <c r="T7" s="25" t="s">
        <v>76</v>
      </c>
      <c r="U7" s="46"/>
      <c r="V7" s="19"/>
      <c r="W7" s="29" t="s">
        <v>77</v>
      </c>
      <c r="X7" s="19"/>
    </row>
    <row r="8" spans="1:24" ht="13.5" customHeight="1">
      <c r="A8" s="19"/>
      <c r="B8" s="19" t="s">
        <v>3</v>
      </c>
      <c r="C8" s="38"/>
      <c r="D8" s="19"/>
      <c r="E8" s="19" t="s">
        <v>8</v>
      </c>
      <c r="F8" s="138"/>
      <c r="G8" s="138"/>
      <c r="H8" s="33"/>
      <c r="I8" s="19"/>
      <c r="J8" s="10" t="s">
        <v>17</v>
      </c>
      <c r="K8" s="2" t="s">
        <v>156</v>
      </c>
      <c r="L8" s="2" t="s">
        <v>157</v>
      </c>
      <c r="M8" s="3" t="s">
        <v>158</v>
      </c>
      <c r="N8" s="2"/>
      <c r="O8" s="44" t="s">
        <v>19</v>
      </c>
      <c r="P8" s="45"/>
      <c r="S8" s="24">
        <v>102010</v>
      </c>
      <c r="T8" s="25" t="s">
        <v>78</v>
      </c>
      <c r="U8" s="46"/>
      <c r="V8" s="19"/>
      <c r="W8" s="29" t="s">
        <v>79</v>
      </c>
      <c r="X8" s="19"/>
    </row>
    <row r="9" spans="1:24" ht="13.5" customHeight="1">
      <c r="A9" s="19"/>
      <c r="B9" s="19" t="s">
        <v>4</v>
      </c>
      <c r="C9" s="38"/>
      <c r="D9" s="19"/>
      <c r="E9" s="19" t="s">
        <v>9</v>
      </c>
      <c r="F9" s="138"/>
      <c r="G9" s="138"/>
      <c r="H9" s="33"/>
      <c r="I9" s="19"/>
      <c r="J9" s="11"/>
      <c r="K9" s="12" t="s">
        <v>159</v>
      </c>
      <c r="L9" s="13" t="s">
        <v>160</v>
      </c>
      <c r="M9" s="14"/>
      <c r="N9" s="15"/>
      <c r="O9" s="44" t="s">
        <v>20</v>
      </c>
      <c r="P9" s="45">
        <f>L10</f>
        <v>0</v>
      </c>
      <c r="S9" s="24">
        <v>103010</v>
      </c>
      <c r="T9" s="25" t="s">
        <v>80</v>
      </c>
      <c r="U9" s="26"/>
      <c r="V9" s="19"/>
      <c r="W9" s="29" t="s">
        <v>81</v>
      </c>
      <c r="X9" s="19"/>
    </row>
    <row r="10" spans="1:24" ht="13.5" customHeight="1">
      <c r="A10" s="19"/>
      <c r="B10" s="19" t="s">
        <v>5</v>
      </c>
      <c r="C10" s="38"/>
      <c r="D10" s="19"/>
      <c r="E10" s="19" t="s">
        <v>10</v>
      </c>
      <c r="F10" s="138"/>
      <c r="G10" s="138"/>
      <c r="H10" s="33"/>
      <c r="I10" s="19"/>
      <c r="J10" s="47" t="s">
        <v>14</v>
      </c>
      <c r="K10" s="34"/>
      <c r="L10" s="48">
        <v>0</v>
      </c>
      <c r="M10" s="16" t="s">
        <v>42</v>
      </c>
      <c r="N10" s="17"/>
      <c r="O10" s="44" t="s">
        <v>21</v>
      </c>
      <c r="P10" s="45"/>
      <c r="S10" s="24">
        <v>104010</v>
      </c>
      <c r="T10" s="25" t="s">
        <v>82</v>
      </c>
      <c r="U10" s="26"/>
      <c r="V10" s="19"/>
      <c r="W10" s="29" t="s">
        <v>83</v>
      </c>
      <c r="X10" s="19"/>
    </row>
    <row r="11" spans="1:24" ht="13.5" customHeight="1">
      <c r="A11" s="19"/>
      <c r="B11" s="19" t="s">
        <v>6</v>
      </c>
      <c r="C11" s="49"/>
      <c r="D11" s="19"/>
      <c r="E11" s="19" t="s">
        <v>11</v>
      </c>
      <c r="F11" s="138"/>
      <c r="G11" s="138"/>
      <c r="H11" s="33"/>
      <c r="I11" s="19"/>
      <c r="J11" s="50" t="s">
        <v>46</v>
      </c>
      <c r="K11" s="71"/>
      <c r="L11" s="51">
        <f>L10</f>
        <v>0</v>
      </c>
      <c r="M11" s="52" t="s">
        <v>42</v>
      </c>
      <c r="N11" s="53"/>
      <c r="O11" s="44" t="s">
        <v>22</v>
      </c>
      <c r="P11" s="45"/>
      <c r="S11" s="24">
        <v>105010</v>
      </c>
      <c r="T11" s="25" t="s">
        <v>84</v>
      </c>
      <c r="U11" s="26"/>
      <c r="V11" s="19"/>
      <c r="W11" s="29" t="s">
        <v>85</v>
      </c>
      <c r="X11" s="19"/>
    </row>
    <row r="12" spans="1:24" ht="13.5" customHeight="1">
      <c r="A12" s="19"/>
      <c r="B12" s="33" t="s">
        <v>13</v>
      </c>
      <c r="C12" s="54"/>
      <c r="D12" s="33"/>
      <c r="E12" s="33" t="s">
        <v>12</v>
      </c>
      <c r="F12" s="138"/>
      <c r="G12" s="138"/>
      <c r="H12" s="33"/>
      <c r="I12" s="33"/>
      <c r="J12" s="50"/>
      <c r="K12" s="22"/>
      <c r="L12" s="55"/>
      <c r="M12" s="52"/>
      <c r="N12" s="56"/>
      <c r="O12" s="44" t="s">
        <v>23</v>
      </c>
      <c r="P12" s="45"/>
      <c r="S12" s="24">
        <v>106010</v>
      </c>
      <c r="T12" s="25" t="s">
        <v>86</v>
      </c>
      <c r="U12" s="26"/>
      <c r="V12" s="19"/>
      <c r="W12" s="29" t="s">
        <v>87</v>
      </c>
      <c r="X12" s="19"/>
    </row>
    <row r="13" spans="1:24" ht="3" customHeight="1">
      <c r="A13" s="19"/>
      <c r="B13" s="33"/>
      <c r="C13" s="57"/>
      <c r="D13" s="33"/>
      <c r="E13" s="33"/>
      <c r="F13" s="33"/>
      <c r="G13" s="33"/>
      <c r="H13" s="33"/>
      <c r="I13" s="33"/>
      <c r="J13" s="50"/>
      <c r="K13" s="22"/>
      <c r="L13" s="58"/>
      <c r="M13" s="59"/>
      <c r="N13" s="56"/>
      <c r="O13" s="44"/>
      <c r="P13" s="45"/>
      <c r="S13" s="24">
        <v>106011</v>
      </c>
      <c r="T13" s="25" t="s">
        <v>88</v>
      </c>
      <c r="U13" s="26"/>
      <c r="V13" s="19"/>
      <c r="W13" s="29" t="s">
        <v>89</v>
      </c>
      <c r="X13" s="19"/>
    </row>
    <row r="14" spans="1:24" ht="13.5" customHeight="1">
      <c r="A14" s="19"/>
      <c r="B14" s="139" t="s">
        <v>49</v>
      </c>
      <c r="C14" s="140"/>
      <c r="D14" s="140"/>
      <c r="E14" s="144"/>
      <c r="F14" s="144"/>
      <c r="G14" s="144"/>
      <c r="H14" s="144"/>
      <c r="I14" s="144"/>
      <c r="J14" s="144"/>
      <c r="K14" s="144"/>
      <c r="L14" s="144"/>
      <c r="M14" s="18"/>
      <c r="N14" s="22"/>
      <c r="O14" s="44" t="s">
        <v>24</v>
      </c>
      <c r="P14" s="60"/>
      <c r="S14" s="24">
        <v>107010</v>
      </c>
      <c r="T14" s="25" t="s">
        <v>90</v>
      </c>
      <c r="U14" s="26"/>
      <c r="V14" s="19"/>
      <c r="W14" s="29" t="s">
        <v>91</v>
      </c>
      <c r="X14" s="19"/>
    </row>
    <row r="15" spans="1:24" ht="13.5" customHeight="1">
      <c r="A15" s="19"/>
      <c r="B15" s="61" t="s">
        <v>171</v>
      </c>
      <c r="C15" s="58"/>
      <c r="D15" s="58"/>
      <c r="E15" s="58"/>
      <c r="F15" s="62" t="s">
        <v>161</v>
      </c>
      <c r="G15" s="62"/>
      <c r="H15" s="62"/>
      <c r="I15" s="62"/>
      <c r="J15" s="62"/>
      <c r="K15" s="62"/>
      <c r="L15" s="62"/>
      <c r="M15" s="63"/>
      <c r="N15" s="22"/>
      <c r="O15" s="64" t="s">
        <v>25</v>
      </c>
      <c r="P15" s="65" t="s">
        <v>179</v>
      </c>
      <c r="S15" s="24">
        <v>201010</v>
      </c>
      <c r="T15" s="25" t="s">
        <v>92</v>
      </c>
      <c r="U15" s="26"/>
      <c r="V15" s="19"/>
      <c r="W15" s="29" t="s">
        <v>93</v>
      </c>
      <c r="X15" s="19"/>
    </row>
    <row r="16" spans="1:24" ht="13.5" customHeight="1">
      <c r="A16" s="19"/>
      <c r="B16" s="66"/>
      <c r="C16" s="62"/>
      <c r="D16" s="62"/>
      <c r="E16" s="62"/>
      <c r="F16" s="62" t="s">
        <v>62</v>
      </c>
      <c r="G16" s="62"/>
      <c r="H16" s="62"/>
      <c r="I16" s="62"/>
      <c r="J16" s="62"/>
      <c r="K16" s="62"/>
      <c r="L16" s="62"/>
      <c r="M16" s="63"/>
      <c r="N16" s="22"/>
      <c r="O16" s="67" t="s">
        <v>63</v>
      </c>
      <c r="P16" s="68"/>
      <c r="S16" s="24">
        <v>201020</v>
      </c>
      <c r="T16" s="25" t="s">
        <v>94</v>
      </c>
      <c r="U16" s="26"/>
      <c r="V16" s="19"/>
      <c r="W16" s="29" t="s">
        <v>95</v>
      </c>
      <c r="X16" s="19"/>
    </row>
    <row r="17" spans="1:24" ht="13.5" customHeight="1">
      <c r="A17" s="19"/>
      <c r="B17" s="66"/>
      <c r="C17" s="62"/>
      <c r="D17" s="62"/>
      <c r="E17" s="62"/>
      <c r="F17" s="62" t="s">
        <v>163</v>
      </c>
      <c r="G17" s="62"/>
      <c r="H17" s="62"/>
      <c r="I17" s="62"/>
      <c r="J17" s="62"/>
      <c r="K17" s="62"/>
      <c r="L17" s="62"/>
      <c r="M17" s="63"/>
      <c r="N17" s="22"/>
      <c r="O17" s="69"/>
      <c r="P17" s="87"/>
      <c r="S17" s="24">
        <v>201030</v>
      </c>
      <c r="T17" s="25" t="s">
        <v>96</v>
      </c>
      <c r="U17" s="26"/>
      <c r="V17" s="19"/>
      <c r="W17" s="29" t="s">
        <v>97</v>
      </c>
      <c r="X17" s="19"/>
    </row>
    <row r="18" spans="1:24" ht="13.5" customHeight="1">
      <c r="A18" s="19"/>
      <c r="B18" s="66"/>
      <c r="C18" s="62"/>
      <c r="D18" s="62" t="s">
        <v>165</v>
      </c>
      <c r="E18" s="62" t="s">
        <v>60</v>
      </c>
      <c r="F18" s="62" t="s">
        <v>61</v>
      </c>
      <c r="G18" s="62"/>
      <c r="H18" s="62"/>
      <c r="I18" s="62"/>
      <c r="J18" s="62"/>
      <c r="K18" s="62"/>
      <c r="L18" s="62"/>
      <c r="M18" s="63"/>
      <c r="N18" s="22"/>
      <c r="O18" s="69"/>
      <c r="P18" s="87"/>
      <c r="S18" s="24">
        <v>202010</v>
      </c>
      <c r="T18" s="25" t="s">
        <v>98</v>
      </c>
      <c r="U18" s="26"/>
      <c r="V18" s="19"/>
      <c r="W18" s="29" t="s">
        <v>99</v>
      </c>
      <c r="X18" s="19"/>
    </row>
    <row r="19" spans="1:24" ht="13.5" customHeight="1">
      <c r="A19" s="19"/>
      <c r="B19" s="145" t="s">
        <v>172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7"/>
      <c r="N19" s="22"/>
      <c r="O19" s="69"/>
      <c r="P19" s="87"/>
      <c r="S19" s="24">
        <v>202020</v>
      </c>
      <c r="T19" s="25" t="s">
        <v>100</v>
      </c>
      <c r="U19" s="26"/>
      <c r="V19" s="19"/>
      <c r="W19" s="29" t="s">
        <v>101</v>
      </c>
      <c r="X19" s="19"/>
    </row>
    <row r="20" spans="1:24" ht="3.75" customHeight="1">
      <c r="A20" s="19"/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50"/>
      <c r="N20" s="22"/>
      <c r="O20" s="69"/>
      <c r="P20" s="87"/>
      <c r="S20" s="24">
        <v>202030</v>
      </c>
      <c r="T20" s="25" t="s">
        <v>102</v>
      </c>
      <c r="U20" s="26"/>
      <c r="V20" s="19"/>
      <c r="W20" s="29" t="s">
        <v>103</v>
      </c>
      <c r="X20" s="19"/>
    </row>
    <row r="21" spans="1:24" ht="6" hidden="1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2"/>
      <c r="O21" s="84"/>
      <c r="P21" s="70"/>
      <c r="S21" s="24">
        <v>203010</v>
      </c>
      <c r="T21" s="25" t="s">
        <v>104</v>
      </c>
      <c r="U21" s="26"/>
      <c r="V21" s="19"/>
      <c r="W21" s="29" t="s">
        <v>105</v>
      </c>
      <c r="X21" s="19"/>
    </row>
    <row r="22" spans="1:24" ht="11.25" customHeight="1">
      <c r="A22" s="19"/>
      <c r="B22" s="114" t="s">
        <v>164</v>
      </c>
      <c r="C22" s="114"/>
      <c r="D22" s="114"/>
      <c r="E22" s="114"/>
      <c r="F22" s="33"/>
      <c r="I22" s="72"/>
      <c r="J22" s="72"/>
      <c r="K22" s="72"/>
      <c r="L22" s="72"/>
      <c r="P22" s="72"/>
      <c r="S22" s="24">
        <v>203020</v>
      </c>
      <c r="T22" s="25" t="s">
        <v>106</v>
      </c>
      <c r="U22" s="26"/>
      <c r="V22" s="19"/>
      <c r="W22" s="29" t="s">
        <v>107</v>
      </c>
      <c r="X22" s="19"/>
    </row>
    <row r="23" spans="1:24" ht="13.5" customHeight="1">
      <c r="A23" s="19"/>
      <c r="B23" s="33" t="s">
        <v>58</v>
      </c>
      <c r="C23" s="33"/>
      <c r="D23" s="33"/>
      <c r="E23" s="33"/>
      <c r="F23" s="33"/>
      <c r="I23" s="72"/>
      <c r="J23" s="151"/>
      <c r="K23" s="151"/>
      <c r="L23" s="151"/>
      <c r="M23" s="22"/>
      <c r="N23" s="22"/>
      <c r="P23" s="84"/>
      <c r="S23" s="24">
        <v>203030</v>
      </c>
      <c r="T23" s="25" t="s">
        <v>108</v>
      </c>
      <c r="U23" s="26"/>
      <c r="V23" s="19"/>
      <c r="W23" s="29" t="s">
        <v>109</v>
      </c>
      <c r="X23" s="19"/>
    </row>
    <row r="24" spans="1:24" ht="1.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S24" s="24">
        <v>203040</v>
      </c>
      <c r="T24" s="25" t="s">
        <v>110</v>
      </c>
      <c r="U24" s="26"/>
      <c r="V24" s="19"/>
      <c r="W24" s="29" t="s">
        <v>111</v>
      </c>
      <c r="X24" s="19"/>
    </row>
    <row r="25" spans="1:24" ht="11.25" customHeight="1">
      <c r="A25" s="19"/>
      <c r="B25" s="143" t="s">
        <v>28</v>
      </c>
      <c r="C25" s="115" t="s">
        <v>167</v>
      </c>
      <c r="D25" s="116"/>
      <c r="E25" s="116"/>
      <c r="F25" s="116"/>
      <c r="G25" s="117"/>
      <c r="H25" s="115" t="s">
        <v>29</v>
      </c>
      <c r="I25" s="117"/>
      <c r="J25" s="126" t="s">
        <v>31</v>
      </c>
      <c r="K25" s="128" t="s">
        <v>30</v>
      </c>
      <c r="L25" s="129"/>
      <c r="M25" s="115" t="s">
        <v>169</v>
      </c>
      <c r="N25" s="116"/>
      <c r="O25" s="116"/>
      <c r="P25" s="117"/>
      <c r="S25" s="24">
        <v>203090</v>
      </c>
      <c r="T25" s="25" t="s">
        <v>112</v>
      </c>
      <c r="U25" s="26"/>
      <c r="V25" s="19"/>
      <c r="W25" s="29" t="s">
        <v>113</v>
      </c>
      <c r="X25" s="19"/>
    </row>
    <row r="26" spans="1:24" ht="10.5" customHeight="1">
      <c r="A26" s="19"/>
      <c r="B26" s="127"/>
      <c r="C26" s="118"/>
      <c r="D26" s="119"/>
      <c r="E26" s="119"/>
      <c r="F26" s="119"/>
      <c r="G26" s="120"/>
      <c r="H26" s="118"/>
      <c r="I26" s="120"/>
      <c r="J26" s="127"/>
      <c r="K26" s="36" t="s">
        <v>32</v>
      </c>
      <c r="L26" s="36" t="s">
        <v>33</v>
      </c>
      <c r="M26" s="118"/>
      <c r="N26" s="119"/>
      <c r="O26" s="119"/>
      <c r="P26" s="120"/>
      <c r="S26" s="24">
        <v>204010</v>
      </c>
      <c r="T26" s="25" t="s">
        <v>114</v>
      </c>
      <c r="U26" s="26"/>
      <c r="V26" s="19"/>
      <c r="W26" s="29" t="s">
        <v>115</v>
      </c>
      <c r="X26" s="19"/>
    </row>
    <row r="27" spans="1:24" ht="12" customHeight="1">
      <c r="A27" s="19"/>
      <c r="B27" s="36">
        <v>1</v>
      </c>
      <c r="C27" s="121"/>
      <c r="D27" s="122"/>
      <c r="E27" s="122"/>
      <c r="F27" s="122"/>
      <c r="G27" s="123"/>
      <c r="H27" s="124">
        <v>0</v>
      </c>
      <c r="I27" s="125"/>
      <c r="J27" s="36"/>
      <c r="K27" s="112">
        <v>0</v>
      </c>
      <c r="L27" s="107">
        <f>K27*H27</f>
        <v>0</v>
      </c>
      <c r="M27" s="160"/>
      <c r="N27" s="161"/>
      <c r="O27" s="161"/>
      <c r="P27" s="162"/>
      <c r="S27" s="24">
        <v>205010</v>
      </c>
      <c r="T27" s="25" t="s">
        <v>116</v>
      </c>
      <c r="U27" s="26"/>
      <c r="V27" s="19"/>
      <c r="W27" s="29" t="s">
        <v>117</v>
      </c>
      <c r="X27" s="19"/>
    </row>
    <row r="28" spans="1:24" ht="12.75" customHeight="1">
      <c r="A28" s="19"/>
      <c r="B28" s="36"/>
      <c r="C28" s="121"/>
      <c r="D28" s="122"/>
      <c r="E28" s="122"/>
      <c r="F28" s="122"/>
      <c r="G28" s="123"/>
      <c r="H28" s="124"/>
      <c r="I28" s="125"/>
      <c r="J28" s="36"/>
      <c r="K28" s="73"/>
      <c r="L28" s="107">
        <f t="shared" ref="L28:L34" si="0">K28*H28</f>
        <v>0</v>
      </c>
      <c r="M28" s="108"/>
      <c r="N28" s="109"/>
      <c r="O28" s="109"/>
      <c r="P28" s="110"/>
      <c r="S28" s="24"/>
      <c r="T28" s="25"/>
      <c r="U28" s="26"/>
      <c r="V28" s="19"/>
      <c r="W28" s="29"/>
      <c r="X28" s="19"/>
    </row>
    <row r="29" spans="1:24" ht="12.75" customHeight="1">
      <c r="A29" s="19"/>
      <c r="B29" s="36"/>
      <c r="C29" s="121"/>
      <c r="D29" s="122"/>
      <c r="E29" s="122"/>
      <c r="F29" s="122"/>
      <c r="G29" s="123"/>
      <c r="H29" s="124"/>
      <c r="I29" s="125"/>
      <c r="J29" s="36"/>
      <c r="K29" s="73"/>
      <c r="L29" s="107">
        <f t="shared" si="0"/>
        <v>0</v>
      </c>
      <c r="M29" s="108"/>
      <c r="N29" s="109"/>
      <c r="O29" s="109"/>
      <c r="P29" s="110"/>
      <c r="S29" s="24"/>
      <c r="T29" s="25"/>
      <c r="U29" s="26"/>
      <c r="V29" s="19"/>
      <c r="W29" s="29"/>
      <c r="X29" s="19"/>
    </row>
    <row r="30" spans="1:24" ht="12.75" customHeight="1">
      <c r="A30" s="19"/>
      <c r="B30" s="36"/>
      <c r="C30" s="121"/>
      <c r="D30" s="122"/>
      <c r="E30" s="122"/>
      <c r="F30" s="122"/>
      <c r="G30" s="123"/>
      <c r="H30" s="124"/>
      <c r="I30" s="125"/>
      <c r="J30" s="36"/>
      <c r="K30" s="73"/>
      <c r="L30" s="107">
        <f t="shared" si="0"/>
        <v>0</v>
      </c>
      <c r="M30" s="108"/>
      <c r="N30" s="109"/>
      <c r="O30" s="109"/>
      <c r="P30" s="110"/>
      <c r="S30" s="24"/>
      <c r="T30" s="25"/>
      <c r="U30" s="26"/>
      <c r="V30" s="19"/>
      <c r="W30" s="29"/>
      <c r="X30" s="19"/>
    </row>
    <row r="31" spans="1:24" ht="10.5" customHeight="1">
      <c r="A31" s="19"/>
      <c r="B31" s="36"/>
      <c r="C31" s="121"/>
      <c r="D31" s="122"/>
      <c r="E31" s="122"/>
      <c r="F31" s="122"/>
      <c r="G31" s="123"/>
      <c r="H31" s="124"/>
      <c r="I31" s="125"/>
      <c r="J31" s="36"/>
      <c r="K31" s="73"/>
      <c r="L31" s="107">
        <f t="shared" si="0"/>
        <v>0</v>
      </c>
      <c r="M31" s="108"/>
      <c r="N31" s="109"/>
      <c r="O31" s="109"/>
      <c r="P31" s="110"/>
      <c r="S31" s="24"/>
      <c r="T31" s="25"/>
      <c r="U31" s="26"/>
      <c r="V31" s="19"/>
      <c r="W31" s="29"/>
      <c r="X31" s="19"/>
    </row>
    <row r="32" spans="1:24" ht="9.75" customHeight="1">
      <c r="A32" s="19"/>
      <c r="B32" s="36"/>
      <c r="C32" s="121"/>
      <c r="D32" s="122"/>
      <c r="E32" s="122"/>
      <c r="F32" s="122"/>
      <c r="G32" s="123"/>
      <c r="H32" s="124"/>
      <c r="I32" s="125"/>
      <c r="J32" s="36"/>
      <c r="K32" s="73"/>
      <c r="L32" s="107">
        <f t="shared" si="0"/>
        <v>0</v>
      </c>
      <c r="M32" s="108"/>
      <c r="N32" s="109"/>
      <c r="O32" s="109"/>
      <c r="P32" s="110"/>
      <c r="S32" s="24"/>
      <c r="T32" s="25"/>
      <c r="U32" s="26"/>
      <c r="V32" s="19"/>
      <c r="W32" s="29"/>
      <c r="X32" s="19"/>
    </row>
    <row r="33" spans="1:24" ht="11.25" customHeight="1">
      <c r="A33" s="19"/>
      <c r="B33" s="36"/>
      <c r="C33" s="121"/>
      <c r="D33" s="122"/>
      <c r="E33" s="122"/>
      <c r="F33" s="122"/>
      <c r="G33" s="123"/>
      <c r="H33" s="124"/>
      <c r="I33" s="125"/>
      <c r="J33" s="36"/>
      <c r="K33" s="73"/>
      <c r="L33" s="107">
        <f t="shared" si="0"/>
        <v>0</v>
      </c>
      <c r="M33" s="108"/>
      <c r="N33" s="109"/>
      <c r="O33" s="109"/>
      <c r="P33" s="110"/>
      <c r="S33" s="24"/>
      <c r="T33" s="25"/>
      <c r="U33" s="26"/>
      <c r="V33" s="19"/>
      <c r="W33" s="29"/>
      <c r="X33" s="19"/>
    </row>
    <row r="34" spans="1:24" ht="10.5" customHeight="1">
      <c r="A34" s="19"/>
      <c r="B34" s="36"/>
      <c r="C34" s="121"/>
      <c r="D34" s="122"/>
      <c r="E34" s="122"/>
      <c r="F34" s="122"/>
      <c r="G34" s="123"/>
      <c r="H34" s="124"/>
      <c r="I34" s="125"/>
      <c r="J34" s="36"/>
      <c r="K34" s="111"/>
      <c r="L34" s="107">
        <f t="shared" si="0"/>
        <v>0</v>
      </c>
      <c r="M34" s="108"/>
      <c r="N34" s="109"/>
      <c r="O34" s="109"/>
      <c r="P34" s="110"/>
      <c r="S34" s="24"/>
      <c r="T34" s="25"/>
      <c r="U34" s="26"/>
      <c r="V34" s="19"/>
      <c r="W34" s="29"/>
      <c r="X34" s="19"/>
    </row>
    <row r="35" spans="1:24" ht="12" customHeight="1">
      <c r="A35" s="19"/>
      <c r="B35" s="19"/>
      <c r="H35" s="19"/>
      <c r="I35" s="19"/>
      <c r="J35" s="19" t="s">
        <v>34</v>
      </c>
      <c r="K35" s="19" t="s">
        <v>37</v>
      </c>
      <c r="L35" s="74">
        <f>SUM(L27:L34)</f>
        <v>0</v>
      </c>
      <c r="M35" s="142"/>
      <c r="N35" s="142"/>
      <c r="O35" s="19"/>
      <c r="S35" s="24">
        <v>206021</v>
      </c>
      <c r="T35" s="25" t="s">
        <v>118</v>
      </c>
      <c r="U35" s="26"/>
      <c r="V35" s="19"/>
      <c r="W35" s="29" t="s">
        <v>119</v>
      </c>
      <c r="X35" s="19"/>
    </row>
    <row r="36" spans="1:24" ht="12" customHeight="1">
      <c r="A36" s="19"/>
      <c r="B36" s="19"/>
      <c r="C36" s="19"/>
      <c r="D36" s="19"/>
      <c r="E36" s="19"/>
      <c r="F36" s="19"/>
      <c r="G36" s="19"/>
      <c r="H36" s="19"/>
      <c r="I36" s="19"/>
      <c r="J36" s="19" t="s">
        <v>170</v>
      </c>
      <c r="K36" s="19" t="s">
        <v>37</v>
      </c>
      <c r="L36" s="75">
        <v>0</v>
      </c>
      <c r="M36" s="21"/>
      <c r="N36" s="21"/>
      <c r="O36" s="19"/>
      <c r="S36" s="24"/>
      <c r="T36" s="25"/>
      <c r="U36" s="26"/>
      <c r="V36" s="19"/>
      <c r="W36" s="29"/>
      <c r="X36" s="19"/>
    </row>
    <row r="37" spans="1:24" ht="13.5" customHeight="1">
      <c r="A37" s="19"/>
      <c r="B37" s="19"/>
      <c r="C37" s="19"/>
      <c r="D37" s="19"/>
      <c r="E37" s="19"/>
      <c r="F37" s="19"/>
      <c r="G37" s="19"/>
      <c r="H37" s="19"/>
      <c r="I37" s="19"/>
      <c r="J37" s="19" t="s">
        <v>35</v>
      </c>
      <c r="K37" s="19" t="s">
        <v>37</v>
      </c>
      <c r="L37" s="75">
        <v>0</v>
      </c>
      <c r="M37" s="163"/>
      <c r="N37" s="163"/>
      <c r="O37" s="19"/>
      <c r="S37" s="24">
        <v>206022</v>
      </c>
      <c r="T37" s="25" t="s">
        <v>120</v>
      </c>
      <c r="U37" s="26"/>
      <c r="V37" s="19"/>
      <c r="W37" s="29" t="s">
        <v>121</v>
      </c>
      <c r="X37" s="19"/>
    </row>
    <row r="38" spans="1:24" ht="13.5" customHeight="1">
      <c r="A38" s="19"/>
      <c r="B38" s="19"/>
      <c r="C38" s="19"/>
      <c r="D38" s="19"/>
      <c r="E38" s="35" t="s">
        <v>40</v>
      </c>
      <c r="F38" s="141" t="str">
        <f>BAHTTEXT(L38)</f>
        <v>ศูนย์บาทถ้วน</v>
      </c>
      <c r="G38" s="141"/>
      <c r="H38" s="141"/>
      <c r="I38" s="141"/>
      <c r="J38" s="19" t="s">
        <v>36</v>
      </c>
      <c r="K38" s="19" t="s">
        <v>37</v>
      </c>
      <c r="L38" s="76">
        <f>L35+L37</f>
        <v>0</v>
      </c>
      <c r="M38" s="142"/>
      <c r="N38" s="142"/>
      <c r="O38" s="19"/>
      <c r="S38" s="24">
        <v>206023</v>
      </c>
      <c r="T38" s="25" t="s">
        <v>122</v>
      </c>
      <c r="U38" s="26"/>
      <c r="V38" s="19"/>
      <c r="W38" s="29" t="s">
        <v>123</v>
      </c>
      <c r="X38" s="19"/>
    </row>
    <row r="39" spans="1:24" ht="4.5" customHeight="1">
      <c r="A39" s="19"/>
      <c r="B39" s="19"/>
      <c r="C39" s="19"/>
      <c r="D39" s="19"/>
      <c r="E39" s="35"/>
      <c r="F39" s="77"/>
      <c r="G39" s="77"/>
      <c r="H39" s="77"/>
      <c r="I39" s="77"/>
      <c r="J39" s="19"/>
      <c r="K39" s="19"/>
      <c r="L39" s="78"/>
      <c r="M39" s="21"/>
      <c r="N39" s="21"/>
      <c r="O39" s="19"/>
      <c r="S39" s="24">
        <v>206031</v>
      </c>
      <c r="T39" s="25" t="s">
        <v>124</v>
      </c>
      <c r="U39" s="26"/>
      <c r="V39" s="19"/>
      <c r="W39" s="29" t="s">
        <v>125</v>
      </c>
      <c r="X39" s="19"/>
    </row>
    <row r="40" spans="1:24" ht="15" customHeight="1">
      <c r="A40" s="19"/>
      <c r="B40" s="137" t="s">
        <v>180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S40" s="24">
        <v>206032</v>
      </c>
      <c r="T40" s="25" t="s">
        <v>126</v>
      </c>
      <c r="U40" s="26"/>
      <c r="V40" s="19"/>
      <c r="W40" s="29" t="s">
        <v>127</v>
      </c>
      <c r="X40" s="19"/>
    </row>
    <row r="41" spans="1:24" ht="15" customHeight="1">
      <c r="A41" s="19"/>
      <c r="B41" s="137" t="s">
        <v>181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S41" s="24">
        <v>206033</v>
      </c>
      <c r="T41" s="25" t="s">
        <v>128</v>
      </c>
      <c r="U41" s="26"/>
      <c r="V41" s="19"/>
      <c r="W41" s="29" t="s">
        <v>129</v>
      </c>
      <c r="X41" s="19"/>
    </row>
    <row r="42" spans="1:24" ht="4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S42" s="24">
        <v>206034</v>
      </c>
      <c r="T42" s="25" t="s">
        <v>130</v>
      </c>
      <c r="U42" s="26"/>
      <c r="V42" s="19"/>
      <c r="W42" s="19"/>
      <c r="X42" s="19"/>
    </row>
    <row r="43" spans="1:24" ht="12" customHeight="1">
      <c r="A43" s="19"/>
      <c r="B43" s="128" t="s">
        <v>57</v>
      </c>
      <c r="C43" s="158"/>
      <c r="D43" s="158"/>
      <c r="E43" s="158"/>
      <c r="F43" s="158"/>
      <c r="G43" s="158"/>
      <c r="H43" s="128" t="s">
        <v>41</v>
      </c>
      <c r="I43" s="158"/>
      <c r="J43" s="158"/>
      <c r="K43" s="129"/>
      <c r="L43" s="159"/>
      <c r="M43" s="136"/>
      <c r="N43" s="136"/>
      <c r="O43" s="136"/>
      <c r="P43" s="136"/>
      <c r="S43" s="24">
        <v>206035</v>
      </c>
      <c r="T43" s="25" t="s">
        <v>131</v>
      </c>
      <c r="U43" s="26"/>
      <c r="V43" s="19"/>
      <c r="W43" s="19" t="s">
        <v>132</v>
      </c>
      <c r="X43" s="19"/>
    </row>
    <row r="44" spans="1:24" ht="14.25" customHeight="1">
      <c r="A44" s="19"/>
      <c r="B44" s="121"/>
      <c r="C44" s="122"/>
      <c r="D44" s="122"/>
      <c r="E44" s="122"/>
      <c r="F44" s="122"/>
      <c r="G44" s="122"/>
      <c r="H44" s="128"/>
      <c r="I44" s="158"/>
      <c r="J44" s="158"/>
      <c r="K44" s="129"/>
      <c r="L44" s="113"/>
      <c r="M44" s="114"/>
      <c r="N44" s="114"/>
      <c r="O44" s="114"/>
      <c r="P44" s="114"/>
      <c r="S44" s="24">
        <v>301010</v>
      </c>
      <c r="T44" s="25" t="s">
        <v>133</v>
      </c>
      <c r="U44" s="26"/>
      <c r="V44" s="19"/>
      <c r="W44" s="25" t="s">
        <v>134</v>
      </c>
      <c r="X44" s="26"/>
    </row>
    <row r="45" spans="1:24" ht="12.75" customHeight="1">
      <c r="A45" s="19"/>
      <c r="B45" s="121"/>
      <c r="C45" s="122"/>
      <c r="D45" s="122"/>
      <c r="E45" s="122"/>
      <c r="F45" s="122"/>
      <c r="G45" s="122"/>
      <c r="H45" s="128"/>
      <c r="I45" s="158"/>
      <c r="J45" s="158"/>
      <c r="K45" s="129"/>
      <c r="L45" s="113"/>
      <c r="M45" s="114"/>
      <c r="N45" s="114"/>
      <c r="O45" s="114"/>
      <c r="P45" s="114"/>
      <c r="S45" s="24">
        <v>901010</v>
      </c>
      <c r="T45" s="25" t="s">
        <v>135</v>
      </c>
      <c r="U45" s="26"/>
      <c r="V45" s="19"/>
      <c r="W45" s="25" t="s">
        <v>136</v>
      </c>
      <c r="X45" s="26"/>
    </row>
    <row r="46" spans="1:24" ht="12.75" customHeight="1">
      <c r="A46" s="19"/>
      <c r="B46" s="121"/>
      <c r="C46" s="122"/>
      <c r="D46" s="122"/>
      <c r="E46" s="122"/>
      <c r="F46" s="122"/>
      <c r="G46" s="122"/>
      <c r="H46" s="128"/>
      <c r="I46" s="158"/>
      <c r="J46" s="158"/>
      <c r="K46" s="129"/>
      <c r="L46" s="113"/>
      <c r="M46" s="114"/>
      <c r="N46" s="114"/>
      <c r="O46" s="114"/>
      <c r="P46" s="114"/>
      <c r="S46" s="24">
        <v>901020</v>
      </c>
      <c r="T46" s="25" t="s">
        <v>137</v>
      </c>
      <c r="U46" s="26"/>
      <c r="V46" s="19"/>
      <c r="W46" s="25" t="s">
        <v>138</v>
      </c>
      <c r="X46" s="26"/>
    </row>
    <row r="47" spans="1:24" ht="3" customHeight="1">
      <c r="A47" s="19"/>
      <c r="B47" s="71"/>
      <c r="C47" s="71"/>
      <c r="D47" s="71"/>
      <c r="E47" s="71"/>
      <c r="F47" s="71"/>
      <c r="G47" s="71"/>
      <c r="H47" s="106"/>
      <c r="I47" s="106"/>
      <c r="J47" s="106"/>
      <c r="K47" s="106"/>
      <c r="L47" s="71"/>
      <c r="M47" s="71"/>
      <c r="N47" s="71"/>
      <c r="O47" s="71"/>
      <c r="P47" s="71"/>
      <c r="S47" s="24"/>
      <c r="T47" s="25"/>
      <c r="U47" s="26"/>
      <c r="V47" s="19"/>
      <c r="W47" s="25"/>
      <c r="X47" s="26"/>
    </row>
    <row r="48" spans="1:24" ht="1.5" customHeight="1">
      <c r="A48" s="19"/>
      <c r="C48" s="19"/>
      <c r="D48" s="19"/>
      <c r="E48" s="19"/>
      <c r="F48" s="79"/>
      <c r="G48" s="80"/>
      <c r="H48" s="81"/>
      <c r="I48" s="80"/>
      <c r="J48" s="80"/>
      <c r="K48" s="80"/>
      <c r="L48" s="82"/>
      <c r="M48" s="79"/>
      <c r="N48" s="80"/>
      <c r="O48" s="80"/>
      <c r="P48" s="82"/>
      <c r="S48" s="24">
        <v>901050</v>
      </c>
      <c r="T48" s="25" t="s">
        <v>139</v>
      </c>
      <c r="U48" s="26"/>
      <c r="V48" s="19"/>
      <c r="W48" s="25" t="s">
        <v>140</v>
      </c>
      <c r="X48" s="26"/>
    </row>
    <row r="49" spans="1:24" ht="18.75" customHeight="1">
      <c r="A49" s="19"/>
      <c r="B49" s="83" t="s">
        <v>47</v>
      </c>
      <c r="E49" s="19"/>
      <c r="F49" s="152" t="s">
        <v>173</v>
      </c>
      <c r="G49" s="153"/>
      <c r="H49" s="85"/>
      <c r="I49" s="153" t="s">
        <v>174</v>
      </c>
      <c r="J49" s="153"/>
      <c r="K49" s="153"/>
      <c r="L49" s="164"/>
      <c r="M49" s="152" t="s">
        <v>175</v>
      </c>
      <c r="N49" s="153"/>
      <c r="O49" s="153"/>
      <c r="P49" s="164"/>
      <c r="S49" s="24">
        <v>903010</v>
      </c>
      <c r="T49" s="25" t="s">
        <v>141</v>
      </c>
      <c r="U49" s="26"/>
      <c r="V49" s="19"/>
      <c r="W49" s="25" t="s">
        <v>142</v>
      </c>
      <c r="X49" s="26"/>
    </row>
    <row r="50" spans="1:24" ht="0.75" customHeight="1">
      <c r="A50" s="19"/>
      <c r="B50" s="83"/>
      <c r="C50" s="19"/>
      <c r="D50" s="19"/>
      <c r="E50" s="19"/>
      <c r="F50" s="86"/>
      <c r="G50" s="84"/>
      <c r="H50" s="85"/>
      <c r="I50" s="70"/>
      <c r="J50" s="70"/>
      <c r="K50" s="70"/>
      <c r="L50" s="85"/>
      <c r="M50" s="44"/>
      <c r="N50" s="70"/>
      <c r="O50" s="70"/>
      <c r="P50" s="85"/>
      <c r="S50" s="24">
        <v>903020</v>
      </c>
      <c r="T50" s="25" t="s">
        <v>143</v>
      </c>
      <c r="U50" s="26"/>
      <c r="V50" s="19"/>
      <c r="W50" s="25" t="s">
        <v>144</v>
      </c>
      <c r="X50" s="26"/>
    </row>
    <row r="51" spans="1:24" ht="12.95" customHeight="1">
      <c r="A51" s="19"/>
      <c r="C51" s="19"/>
      <c r="D51" s="19"/>
      <c r="F51" s="155" t="s">
        <v>48</v>
      </c>
      <c r="G51" s="156"/>
      <c r="H51" s="97"/>
      <c r="I51" s="70"/>
      <c r="J51" s="70"/>
      <c r="K51" s="70"/>
      <c r="L51" s="88"/>
      <c r="M51" s="89"/>
      <c r="N51" s="90"/>
      <c r="O51" s="90"/>
      <c r="P51" s="88"/>
      <c r="S51" s="24">
        <v>903030</v>
      </c>
      <c r="T51" s="25" t="s">
        <v>145</v>
      </c>
      <c r="U51" s="26"/>
      <c r="V51" s="19"/>
      <c r="W51" s="19"/>
      <c r="X51" s="19"/>
    </row>
    <row r="52" spans="1:24" ht="3.75" hidden="1" customHeight="1">
      <c r="A52" s="19"/>
      <c r="F52" s="155"/>
      <c r="G52" s="156"/>
      <c r="H52" s="97"/>
      <c r="I52" s="70"/>
      <c r="J52" s="70"/>
      <c r="K52" s="70"/>
      <c r="L52" s="85"/>
      <c r="M52" s="44"/>
      <c r="N52" s="70"/>
      <c r="O52" s="70"/>
      <c r="P52" s="85"/>
      <c r="S52" s="24">
        <v>903040</v>
      </c>
      <c r="T52" s="25" t="s">
        <v>146</v>
      </c>
      <c r="U52" s="26"/>
      <c r="V52" s="19"/>
      <c r="W52" s="19"/>
      <c r="X52" s="19"/>
    </row>
    <row r="53" spans="1:24" ht="12.95" customHeight="1">
      <c r="A53" s="19"/>
      <c r="B53" s="154" t="s">
        <v>38</v>
      </c>
      <c r="C53" s="154"/>
      <c r="D53" s="91" t="s">
        <v>59</v>
      </c>
      <c r="E53" s="91"/>
      <c r="F53" s="152" t="s">
        <v>44</v>
      </c>
      <c r="G53" s="153"/>
      <c r="H53" s="92"/>
      <c r="I53" s="70"/>
      <c r="J53" s="70"/>
      <c r="K53" s="70"/>
      <c r="L53" s="88"/>
      <c r="M53" s="89"/>
      <c r="N53" s="90"/>
      <c r="O53" s="90"/>
      <c r="P53" s="88"/>
      <c r="S53" s="24">
        <v>903050</v>
      </c>
      <c r="T53" s="25" t="s">
        <v>147</v>
      </c>
      <c r="U53" s="26"/>
      <c r="V53" s="19"/>
      <c r="W53" s="19"/>
      <c r="X53" s="19"/>
    </row>
    <row r="54" spans="1:24" ht="3.75" hidden="1" customHeight="1">
      <c r="A54" s="19"/>
      <c r="B54" s="93"/>
      <c r="C54" s="93"/>
      <c r="D54" s="93"/>
      <c r="E54" s="93"/>
      <c r="F54" s="94"/>
      <c r="G54" s="95"/>
      <c r="H54" s="96"/>
      <c r="I54" s="156"/>
      <c r="J54" s="156"/>
      <c r="K54" s="156"/>
      <c r="L54" s="88"/>
      <c r="M54" s="89"/>
      <c r="N54" s="90"/>
      <c r="O54" s="90"/>
      <c r="P54" s="88"/>
      <c r="S54" s="24">
        <v>903060</v>
      </c>
      <c r="T54" s="25" t="s">
        <v>148</v>
      </c>
      <c r="U54" s="26"/>
      <c r="V54" s="19"/>
      <c r="W54" s="19"/>
      <c r="X54" s="19"/>
    </row>
    <row r="55" spans="1:24" ht="12.95" customHeight="1">
      <c r="A55" s="19"/>
      <c r="B55" s="154" t="s">
        <v>38</v>
      </c>
      <c r="C55" s="154"/>
      <c r="D55" s="91" t="s">
        <v>50</v>
      </c>
      <c r="E55" s="91"/>
      <c r="F55" s="152" t="s">
        <v>174</v>
      </c>
      <c r="G55" s="153"/>
      <c r="H55" s="92"/>
      <c r="I55" s="70"/>
      <c r="J55" s="70"/>
      <c r="K55" s="70"/>
      <c r="L55" s="88"/>
      <c r="M55" s="89"/>
      <c r="N55" s="90"/>
      <c r="O55" s="90"/>
      <c r="P55" s="88"/>
      <c r="S55" s="24">
        <v>903090</v>
      </c>
      <c r="T55" s="25" t="s">
        <v>149</v>
      </c>
      <c r="U55" s="26"/>
      <c r="V55" s="19"/>
      <c r="W55" s="19"/>
      <c r="X55" s="19"/>
    </row>
    <row r="56" spans="1:24" ht="3.75" hidden="1" customHeight="1">
      <c r="A56" s="19"/>
      <c r="B56" s="91"/>
      <c r="C56" s="91"/>
      <c r="D56" s="91"/>
      <c r="E56" s="91"/>
      <c r="F56" s="94"/>
      <c r="G56" s="95"/>
      <c r="H56" s="96"/>
      <c r="I56" s="95"/>
      <c r="J56" s="95"/>
      <c r="K56" s="95"/>
      <c r="L56" s="96"/>
      <c r="M56" s="94"/>
      <c r="N56" s="95"/>
      <c r="O56" s="95"/>
      <c r="P56" s="96"/>
      <c r="S56" s="24">
        <v>904010</v>
      </c>
      <c r="T56" s="25" t="s">
        <v>150</v>
      </c>
      <c r="U56" s="26"/>
      <c r="V56" s="19"/>
      <c r="W56" s="19"/>
      <c r="X56" s="19"/>
    </row>
    <row r="57" spans="1:24" ht="12.75" customHeight="1">
      <c r="A57" s="19"/>
      <c r="B57" s="154" t="s">
        <v>38</v>
      </c>
      <c r="C57" s="154"/>
      <c r="D57" s="91" t="s">
        <v>51</v>
      </c>
      <c r="E57" s="91"/>
      <c r="F57" s="155" t="s">
        <v>43</v>
      </c>
      <c r="G57" s="156"/>
      <c r="H57" s="97"/>
      <c r="I57" s="156" t="s">
        <v>45</v>
      </c>
      <c r="J57" s="156"/>
      <c r="K57" s="156"/>
      <c r="L57" s="157"/>
      <c r="M57" s="155" t="s">
        <v>162</v>
      </c>
      <c r="N57" s="156"/>
      <c r="O57" s="156"/>
      <c r="P57" s="157"/>
      <c r="S57" s="24">
        <v>904020</v>
      </c>
      <c r="T57" s="25" t="s">
        <v>151</v>
      </c>
      <c r="U57" s="26"/>
      <c r="V57" s="19"/>
      <c r="W57" s="19"/>
      <c r="X57" s="19"/>
    </row>
    <row r="58" spans="1:24" ht="3.75" hidden="1" customHeight="1">
      <c r="A58" s="19"/>
      <c r="B58" s="98"/>
      <c r="C58" s="98"/>
      <c r="D58" s="91"/>
      <c r="E58" s="91"/>
      <c r="F58" s="99"/>
      <c r="G58" s="87"/>
      <c r="H58" s="97"/>
      <c r="I58" s="87"/>
      <c r="J58" s="87"/>
      <c r="K58" s="87"/>
      <c r="L58" s="97"/>
      <c r="M58" s="99"/>
      <c r="N58" s="87"/>
      <c r="O58" s="87"/>
      <c r="P58" s="97"/>
      <c r="S58" s="24">
        <v>904030</v>
      </c>
      <c r="T58" s="25" t="s">
        <v>152</v>
      </c>
      <c r="U58" s="26"/>
      <c r="V58" s="19"/>
      <c r="W58" s="19"/>
      <c r="X58" s="19"/>
    </row>
    <row r="59" spans="1:24" ht="12.75" customHeight="1">
      <c r="B59" s="154" t="s">
        <v>38</v>
      </c>
      <c r="C59" s="154"/>
      <c r="D59" s="91" t="s">
        <v>52</v>
      </c>
      <c r="E59" s="91"/>
      <c r="F59" s="44" t="s">
        <v>53</v>
      </c>
      <c r="G59" s="70"/>
      <c r="H59" s="85"/>
      <c r="I59" s="153" t="s">
        <v>54</v>
      </c>
      <c r="J59" s="153"/>
      <c r="K59" s="153"/>
      <c r="L59" s="164"/>
      <c r="M59" s="152" t="s">
        <v>55</v>
      </c>
      <c r="N59" s="153"/>
      <c r="O59" s="153"/>
      <c r="P59" s="164"/>
      <c r="S59" s="24">
        <v>904040</v>
      </c>
      <c r="T59" s="25" t="s">
        <v>153</v>
      </c>
      <c r="U59" s="26"/>
      <c r="V59" s="19"/>
      <c r="W59" s="19"/>
      <c r="X59" s="19"/>
    </row>
    <row r="60" spans="1:24" ht="9" customHeight="1">
      <c r="F60" s="100"/>
      <c r="G60" s="101"/>
      <c r="H60" s="102"/>
      <c r="I60" s="103"/>
      <c r="J60" s="103"/>
      <c r="K60" s="103"/>
      <c r="L60" s="104"/>
      <c r="M60" s="105"/>
      <c r="N60" s="103"/>
      <c r="O60" s="103"/>
      <c r="P60" s="104"/>
      <c r="S60" s="24">
        <v>905010</v>
      </c>
      <c r="T60" s="25" t="s">
        <v>154</v>
      </c>
      <c r="U60" s="26"/>
      <c r="V60" s="19"/>
      <c r="W60" s="19"/>
      <c r="X60" s="19"/>
    </row>
  </sheetData>
  <mergeCells count="75">
    <mergeCell ref="B59:C59"/>
    <mergeCell ref="I59:L59"/>
    <mergeCell ref="M59:P59"/>
    <mergeCell ref="B45:G45"/>
    <mergeCell ref="H45:K45"/>
    <mergeCell ref="L45:P45"/>
    <mergeCell ref="B46:G46"/>
    <mergeCell ref="H46:K46"/>
    <mergeCell ref="L46:P46"/>
    <mergeCell ref="F49:G49"/>
    <mergeCell ref="I49:L49"/>
    <mergeCell ref="M49:P49"/>
    <mergeCell ref="F51:G51"/>
    <mergeCell ref="F52:G52"/>
    <mergeCell ref="M57:P57"/>
    <mergeCell ref="B55:C55"/>
    <mergeCell ref="M35:N35"/>
    <mergeCell ref="M37:N37"/>
    <mergeCell ref="H33:I33"/>
    <mergeCell ref="H34:I34"/>
    <mergeCell ref="C33:G33"/>
    <mergeCell ref="C34:G34"/>
    <mergeCell ref="F55:G55"/>
    <mergeCell ref="B57:C57"/>
    <mergeCell ref="F57:G57"/>
    <mergeCell ref="I57:L57"/>
    <mergeCell ref="C30:G30"/>
    <mergeCell ref="C31:G31"/>
    <mergeCell ref="C32:G32"/>
    <mergeCell ref="B53:C53"/>
    <mergeCell ref="F53:G53"/>
    <mergeCell ref="I54:K54"/>
    <mergeCell ref="B41:P41"/>
    <mergeCell ref="B43:G43"/>
    <mergeCell ref="H43:K43"/>
    <mergeCell ref="L43:P43"/>
    <mergeCell ref="B44:G44"/>
    <mergeCell ref="H44:K44"/>
    <mergeCell ref="E14:L14"/>
    <mergeCell ref="B19:M19"/>
    <mergeCell ref="B20:M20"/>
    <mergeCell ref="B22:E22"/>
    <mergeCell ref="J23:L23"/>
    <mergeCell ref="B1:B4"/>
    <mergeCell ref="C2:F2"/>
    <mergeCell ref="C3:F3"/>
    <mergeCell ref="C4:F4"/>
    <mergeCell ref="B40:P40"/>
    <mergeCell ref="F6:G6"/>
    <mergeCell ref="F7:G7"/>
    <mergeCell ref="F8:G8"/>
    <mergeCell ref="F9:G9"/>
    <mergeCell ref="F10:G10"/>
    <mergeCell ref="F11:G11"/>
    <mergeCell ref="F12:G12"/>
    <mergeCell ref="B14:D14"/>
    <mergeCell ref="F38:I38"/>
    <mergeCell ref="M38:N38"/>
    <mergeCell ref="B25:B26"/>
    <mergeCell ref="L44:P44"/>
    <mergeCell ref="M25:P26"/>
    <mergeCell ref="C29:G29"/>
    <mergeCell ref="H28:I28"/>
    <mergeCell ref="C28:G28"/>
    <mergeCell ref="H29:I29"/>
    <mergeCell ref="H30:I30"/>
    <mergeCell ref="H31:I31"/>
    <mergeCell ref="H32:I32"/>
    <mergeCell ref="C25:G26"/>
    <mergeCell ref="H25:I26"/>
    <mergeCell ref="J25:J26"/>
    <mergeCell ref="K25:L25"/>
    <mergeCell ref="C27:G27"/>
    <mergeCell ref="H27:I27"/>
    <mergeCell ref="M27:P27"/>
  </mergeCells>
  <dataValidations disablePrompts="1" count="1">
    <dataValidation type="list" allowBlank="1" showInputMessage="1" showErrorMessage="1" sqref="M27:P34">
      <formula1>#REF!</formula1>
    </dataValidation>
  </dataValidations>
  <pageMargins left="0.19685039370078741" right="0.19685039370078741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รายงานขอความเห็นชอบ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</dc:creator>
  <cp:lastModifiedBy>สุจิตตรา มีชะนะ</cp:lastModifiedBy>
  <cp:lastPrinted>2019-12-12T07:25:32Z</cp:lastPrinted>
  <dcterms:created xsi:type="dcterms:W3CDTF">2012-09-24T02:36:30Z</dcterms:created>
  <dcterms:modified xsi:type="dcterms:W3CDTF">2021-03-04T03:04:06Z</dcterms:modified>
</cp:coreProperties>
</file>